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3\Корреспонденция\2023 12 22 ЖСВ №МР5.3000.ВН-ХХ - о прейскур_с 01.01.2024\"/>
    </mc:Choice>
  </mc:AlternateContent>
  <bookViews>
    <workbookView xWindow="0" yWindow="0" windowWidth="24750" windowHeight="12300" activeTab="1"/>
  </bookViews>
  <sheets>
    <sheet name="Прил_3 ВЭ формат РОССЕТИ " sheetId="4" r:id="rId1"/>
    <sheet name="Прил_4 ВЭ формат РОССЕТИ " sheetId="5" r:id="rId2"/>
  </sheets>
  <definedNames>
    <definedName name="_xlnm._FilterDatabase" localSheetId="0" hidden="1">'Прил_3 ВЭ формат РОССЕТИ '!$A$40:$F$434</definedName>
    <definedName name="_xlnm.Print_Area" localSheetId="0">'Прил_3 ВЭ формат РОССЕТИ '!$A$1:$F$436</definedName>
    <definedName name="_xlnm.Print_Area" localSheetId="1">'Прил_4 ВЭ формат РОССЕТИ '!$A$1:$I$32</definedName>
  </definedNames>
  <calcPr calcId="162913"/>
</workbook>
</file>

<file path=xl/calcChain.xml><?xml version="1.0" encoding="utf-8"?>
<calcChain xmlns="http://schemas.openxmlformats.org/spreadsheetml/2006/main">
  <c r="E282" i="4" l="1"/>
  <c r="F282" i="4" s="1"/>
  <c r="E152" i="4" l="1"/>
  <c r="F152" i="4" s="1"/>
  <c r="E195" i="4" l="1"/>
  <c r="F195" i="4" s="1"/>
  <c r="E196" i="4"/>
  <c r="F196" i="4" s="1"/>
  <c r="E431" i="4" l="1"/>
  <c r="F431" i="4" s="1"/>
  <c r="E194" i="4" l="1"/>
  <c r="F194" i="4" s="1"/>
  <c r="E193" i="4"/>
  <c r="F193" i="4" s="1"/>
  <c r="E192" i="4"/>
  <c r="F192" i="4" s="1"/>
  <c r="E191" i="4"/>
  <c r="F191" i="4" s="1"/>
  <c r="E190" i="4"/>
  <c r="F190" i="4" s="1"/>
  <c r="E189" i="4"/>
  <c r="F189" i="4" s="1"/>
  <c r="E303" i="4" l="1"/>
  <c r="F303" i="4" s="1"/>
  <c r="E304" i="4"/>
  <c r="F304" i="4" s="1"/>
  <c r="E154" i="4" l="1"/>
  <c r="F154" i="4" s="1"/>
  <c r="E315" i="4" l="1"/>
  <c r="F315" i="4" s="1"/>
  <c r="E175" i="4" l="1"/>
  <c r="F175" i="4" s="1"/>
  <c r="E125" i="4"/>
  <c r="F125" i="4" s="1"/>
  <c r="E126" i="4"/>
  <c r="F126" i="4" s="1"/>
  <c r="E127" i="4"/>
  <c r="F127" i="4" s="1"/>
  <c r="E129" i="4"/>
  <c r="F129" i="4" s="1"/>
  <c r="E130" i="4"/>
  <c r="F130" i="4" s="1"/>
  <c r="E131" i="4"/>
  <c r="F131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7" i="4"/>
  <c r="F147" i="4" s="1"/>
  <c r="E148" i="4"/>
  <c r="F148" i="4" s="1"/>
  <c r="E149" i="4"/>
  <c r="F149" i="4" s="1"/>
  <c r="E150" i="4"/>
  <c r="F150" i="4" s="1"/>
  <c r="E151" i="4"/>
  <c r="F151" i="4" s="1"/>
  <c r="E155" i="4"/>
  <c r="F155" i="4" s="1"/>
  <c r="E156" i="4"/>
  <c r="F156" i="4" s="1"/>
  <c r="E157" i="4"/>
  <c r="F157" i="4" s="1"/>
  <c r="E158" i="4"/>
  <c r="F158" i="4" s="1"/>
  <c r="E159" i="4"/>
  <c r="F159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9" i="4"/>
  <c r="F169" i="4" s="1"/>
  <c r="E170" i="4"/>
  <c r="F170" i="4" s="1"/>
  <c r="E171" i="4"/>
  <c r="F171" i="4" s="1"/>
  <c r="E172" i="4"/>
  <c r="F172" i="4" s="1"/>
  <c r="E173" i="4"/>
  <c r="F173" i="4" s="1"/>
  <c r="E174" i="4"/>
  <c r="F174" i="4" s="1"/>
  <c r="E360" i="4" l="1"/>
  <c r="F360" i="4" s="1"/>
  <c r="E311" i="4" l="1"/>
  <c r="F311" i="4" s="1"/>
  <c r="E312" i="4"/>
  <c r="F312" i="4" s="1"/>
  <c r="E310" i="4"/>
  <c r="F310" i="4" s="1"/>
  <c r="E309" i="4"/>
  <c r="F309" i="4" s="1"/>
  <c r="G25" i="5" l="1"/>
  <c r="H25" i="5" l="1"/>
  <c r="I25" i="5" s="1"/>
  <c r="E124" i="4"/>
  <c r="F124" i="4" s="1"/>
  <c r="E358" i="4" l="1"/>
  <c r="F358" i="4" s="1"/>
  <c r="E430" i="4" l="1"/>
  <c r="F430" i="4" s="1"/>
  <c r="E429" i="4"/>
  <c r="F429" i="4" s="1"/>
  <c r="E428" i="4"/>
  <c r="F428" i="4" s="1"/>
  <c r="E427" i="4"/>
  <c r="F427" i="4" s="1"/>
  <c r="E426" i="4"/>
  <c r="F426" i="4" s="1"/>
  <c r="E425" i="4"/>
  <c r="F425" i="4" s="1"/>
  <c r="E423" i="4"/>
  <c r="F423" i="4" s="1"/>
  <c r="E422" i="4"/>
  <c r="F422" i="4" s="1"/>
  <c r="E421" i="4"/>
  <c r="F421" i="4" s="1"/>
  <c r="E420" i="4"/>
  <c r="F420" i="4" s="1"/>
  <c r="E419" i="4"/>
  <c r="F419" i="4" s="1"/>
  <c r="E418" i="4"/>
  <c r="F418" i="4" s="1"/>
  <c r="E417" i="4"/>
  <c r="F417" i="4" s="1"/>
  <c r="E416" i="4"/>
  <c r="F416" i="4" s="1"/>
  <c r="E415" i="4"/>
  <c r="F415" i="4" s="1"/>
  <c r="E414" i="4"/>
  <c r="F414" i="4" s="1"/>
  <c r="E413" i="4"/>
  <c r="F413" i="4" s="1"/>
  <c r="E412" i="4"/>
  <c r="F412" i="4" s="1"/>
  <c r="E411" i="4"/>
  <c r="F411" i="4" s="1"/>
  <c r="E410" i="4"/>
  <c r="F410" i="4" s="1"/>
  <c r="E409" i="4"/>
  <c r="F409" i="4" s="1"/>
  <c r="E408" i="4"/>
  <c r="F408" i="4" s="1"/>
  <c r="E407" i="4"/>
  <c r="F407" i="4" s="1"/>
  <c r="E406" i="4"/>
  <c r="F406" i="4" s="1"/>
  <c r="E405" i="4"/>
  <c r="F405" i="4" s="1"/>
  <c r="E404" i="4"/>
  <c r="F404" i="4" s="1"/>
  <c r="E403" i="4"/>
  <c r="F403" i="4" s="1"/>
  <c r="E402" i="4"/>
  <c r="F402" i="4" s="1"/>
  <c r="E401" i="4"/>
  <c r="F401" i="4" s="1"/>
  <c r="E400" i="4"/>
  <c r="F400" i="4" s="1"/>
  <c r="E399" i="4"/>
  <c r="F399" i="4" s="1"/>
  <c r="E398" i="4"/>
  <c r="F398" i="4" s="1"/>
  <c r="E397" i="4"/>
  <c r="F397" i="4" s="1"/>
  <c r="E396" i="4"/>
  <c r="F396" i="4" s="1"/>
  <c r="E395" i="4"/>
  <c r="F395" i="4" s="1"/>
  <c r="E394" i="4"/>
  <c r="F394" i="4" s="1"/>
  <c r="E393" i="4"/>
  <c r="F393" i="4" s="1"/>
  <c r="E392" i="4"/>
  <c r="F392" i="4" s="1"/>
  <c r="E391" i="4"/>
  <c r="F391" i="4" s="1"/>
  <c r="E390" i="4"/>
  <c r="F390" i="4" s="1"/>
  <c r="E389" i="4"/>
  <c r="F389" i="4" s="1"/>
  <c r="E388" i="4"/>
  <c r="F388" i="4" s="1"/>
  <c r="E387" i="4"/>
  <c r="F387" i="4" s="1"/>
  <c r="E386" i="4"/>
  <c r="F386" i="4" s="1"/>
  <c r="E385" i="4"/>
  <c r="F385" i="4" s="1"/>
  <c r="E384" i="4"/>
  <c r="F384" i="4" s="1"/>
  <c r="E383" i="4"/>
  <c r="F383" i="4" s="1"/>
  <c r="E382" i="4"/>
  <c r="F382" i="4" s="1"/>
  <c r="E381" i="4"/>
  <c r="F381" i="4" s="1"/>
  <c r="E380" i="4"/>
  <c r="F380" i="4" s="1"/>
  <c r="E379" i="4"/>
  <c r="F379" i="4" s="1"/>
  <c r="E378" i="4"/>
  <c r="F378" i="4" s="1"/>
  <c r="E377" i="4"/>
  <c r="F377" i="4" s="1"/>
  <c r="E376" i="4"/>
  <c r="F376" i="4" s="1"/>
  <c r="E375" i="4"/>
  <c r="F375" i="4" s="1"/>
  <c r="E374" i="4"/>
  <c r="F374" i="4" s="1"/>
  <c r="E373" i="4"/>
  <c r="F373" i="4" s="1"/>
  <c r="E372" i="4"/>
  <c r="F372" i="4" s="1"/>
  <c r="E371" i="4"/>
  <c r="F371" i="4" s="1"/>
  <c r="E370" i="4"/>
  <c r="F370" i="4" s="1"/>
  <c r="E369" i="4"/>
  <c r="F369" i="4" s="1"/>
  <c r="E368" i="4"/>
  <c r="F368" i="4" s="1"/>
  <c r="E367" i="4"/>
  <c r="F367" i="4" s="1"/>
  <c r="E366" i="4"/>
  <c r="F366" i="4" s="1"/>
  <c r="E365" i="4"/>
  <c r="F365" i="4" s="1"/>
  <c r="E364" i="4"/>
  <c r="F364" i="4" s="1"/>
  <c r="E363" i="4"/>
  <c r="F363" i="4" s="1"/>
  <c r="E362" i="4"/>
  <c r="F362" i="4" s="1"/>
  <c r="E361" i="4"/>
  <c r="F361" i="4" s="1"/>
  <c r="E359" i="4"/>
  <c r="F359" i="4" s="1"/>
  <c r="E357" i="4"/>
  <c r="F357" i="4" s="1"/>
  <c r="E356" i="4"/>
  <c r="F356" i="4" s="1"/>
  <c r="E355" i="4"/>
  <c r="F355" i="4" s="1"/>
  <c r="E354" i="4"/>
  <c r="F354" i="4" s="1"/>
  <c r="E353" i="4"/>
  <c r="F353" i="4" s="1"/>
  <c r="E352" i="4"/>
  <c r="F352" i="4" s="1"/>
  <c r="E351" i="4"/>
  <c r="F351" i="4" s="1"/>
  <c r="E350" i="4"/>
  <c r="F350" i="4" s="1"/>
  <c r="E349" i="4"/>
  <c r="F349" i="4" s="1"/>
  <c r="E348" i="4"/>
  <c r="F348" i="4" s="1"/>
  <c r="E347" i="4"/>
  <c r="F347" i="4" s="1"/>
  <c r="E346" i="4"/>
  <c r="F346" i="4" s="1"/>
  <c r="E345" i="4"/>
  <c r="F345" i="4" s="1"/>
  <c r="E344" i="4"/>
  <c r="F344" i="4" s="1"/>
  <c r="E343" i="4"/>
  <c r="F343" i="4" s="1"/>
  <c r="E342" i="4"/>
  <c r="F342" i="4" s="1"/>
  <c r="E341" i="4"/>
  <c r="F341" i="4" s="1"/>
  <c r="E340" i="4"/>
  <c r="F340" i="4" s="1"/>
  <c r="E339" i="4"/>
  <c r="F339" i="4" s="1"/>
  <c r="E338" i="4"/>
  <c r="F338" i="4" s="1"/>
  <c r="E337" i="4"/>
  <c r="F337" i="4" s="1"/>
  <c r="E336" i="4"/>
  <c r="F336" i="4" s="1"/>
  <c r="E335" i="4"/>
  <c r="F335" i="4" s="1"/>
  <c r="E334" i="4"/>
  <c r="F334" i="4" s="1"/>
  <c r="E333" i="4"/>
  <c r="F333" i="4" s="1"/>
  <c r="E332" i="4"/>
  <c r="F332" i="4" s="1"/>
  <c r="E331" i="4"/>
  <c r="F331" i="4" s="1"/>
  <c r="E329" i="4"/>
  <c r="F329" i="4" s="1"/>
  <c r="E308" i="4"/>
  <c r="F308" i="4" s="1"/>
  <c r="E307" i="4"/>
  <c r="F307" i="4" s="1"/>
  <c r="E306" i="4"/>
  <c r="F306" i="4" s="1"/>
  <c r="E302" i="4"/>
  <c r="F302" i="4" s="1"/>
  <c r="E301" i="4"/>
  <c r="F301" i="4" s="1"/>
  <c r="E300" i="4"/>
  <c r="F300" i="4" s="1"/>
  <c r="E297" i="4"/>
  <c r="F297" i="4" s="1"/>
  <c r="E296" i="4"/>
  <c r="F296" i="4" s="1"/>
  <c r="E294" i="4"/>
  <c r="F294" i="4" s="1"/>
  <c r="E293" i="4"/>
  <c r="F293" i="4" s="1"/>
  <c r="E292" i="4"/>
  <c r="F292" i="4" s="1"/>
  <c r="E291" i="4"/>
  <c r="F291" i="4" s="1"/>
  <c r="E290" i="4"/>
  <c r="F290" i="4" s="1"/>
  <c r="E289" i="4"/>
  <c r="F289" i="4" s="1"/>
  <c r="E287" i="4"/>
  <c r="F287" i="4" s="1"/>
  <c r="E286" i="4"/>
  <c r="F286" i="4" s="1"/>
  <c r="E285" i="4"/>
  <c r="F285" i="4" s="1"/>
  <c r="E281" i="4"/>
  <c r="F281" i="4" s="1"/>
  <c r="E280" i="4"/>
  <c r="F280" i="4" s="1"/>
  <c r="E279" i="4"/>
  <c r="F279" i="4" s="1"/>
  <c r="E278" i="4"/>
  <c r="F278" i="4" s="1"/>
  <c r="E277" i="4"/>
  <c r="F277" i="4" s="1"/>
  <c r="E270" i="4"/>
  <c r="F270" i="4" s="1"/>
  <c r="E269" i="4"/>
  <c r="F269" i="4" s="1"/>
  <c r="E268" i="4"/>
  <c r="F268" i="4" s="1"/>
  <c r="E267" i="4"/>
  <c r="F267" i="4" s="1"/>
  <c r="E266" i="4"/>
  <c r="F266" i="4" s="1"/>
  <c r="E265" i="4"/>
  <c r="F265" i="4" s="1"/>
  <c r="E264" i="4"/>
  <c r="F264" i="4" s="1"/>
  <c r="E263" i="4"/>
  <c r="F263" i="4" s="1"/>
  <c r="E261" i="4"/>
  <c r="F261" i="4" s="1"/>
  <c r="E260" i="4"/>
  <c r="F260" i="4" s="1"/>
  <c r="E259" i="4"/>
  <c r="F259" i="4" s="1"/>
  <c r="E258" i="4"/>
  <c r="F258" i="4" s="1"/>
  <c r="E257" i="4"/>
  <c r="F257" i="4" s="1"/>
  <c r="E256" i="4"/>
  <c r="F256" i="4" s="1"/>
  <c r="E255" i="4"/>
  <c r="F255" i="4" s="1"/>
  <c r="E254" i="4"/>
  <c r="F254" i="4" s="1"/>
  <c r="E253" i="4"/>
  <c r="F253" i="4" s="1"/>
  <c r="E252" i="4"/>
  <c r="F252" i="4" s="1"/>
  <c r="E251" i="4"/>
  <c r="F251" i="4" s="1"/>
  <c r="E250" i="4"/>
  <c r="F250" i="4" s="1"/>
  <c r="E249" i="4"/>
  <c r="F249" i="4" s="1"/>
  <c r="E248" i="4"/>
  <c r="F248" i="4" s="1"/>
  <c r="E247" i="4"/>
  <c r="F247" i="4" s="1"/>
  <c r="E245" i="4"/>
  <c r="F245" i="4" s="1"/>
  <c r="E244" i="4"/>
  <c r="F244" i="4" s="1"/>
  <c r="E243" i="4"/>
  <c r="F243" i="4" s="1"/>
  <c r="E242" i="4"/>
  <c r="F242" i="4" s="1"/>
  <c r="E241" i="4"/>
  <c r="F241" i="4" s="1"/>
  <c r="E240" i="4"/>
  <c r="F240" i="4" s="1"/>
  <c r="E239" i="4"/>
  <c r="F239" i="4" s="1"/>
  <c r="E238" i="4"/>
  <c r="F238" i="4" s="1"/>
  <c r="E237" i="4"/>
  <c r="F237" i="4" s="1"/>
  <c r="E236" i="4"/>
  <c r="F236" i="4" s="1"/>
  <c r="E235" i="4"/>
  <c r="F235" i="4" s="1"/>
  <c r="E234" i="4"/>
  <c r="F234" i="4" s="1"/>
  <c r="E233" i="4"/>
  <c r="F233" i="4" s="1"/>
  <c r="E232" i="4"/>
  <c r="F232" i="4" s="1"/>
  <c r="E231" i="4"/>
  <c r="F231" i="4" s="1"/>
  <c r="E230" i="4"/>
  <c r="F230" i="4" s="1"/>
  <c r="E229" i="4"/>
  <c r="F229" i="4" s="1"/>
  <c r="E228" i="4"/>
  <c r="F228" i="4" s="1"/>
  <c r="E227" i="4"/>
  <c r="F227" i="4" s="1"/>
  <c r="E226" i="4"/>
  <c r="F226" i="4" s="1"/>
  <c r="E225" i="4"/>
  <c r="F225" i="4" s="1"/>
  <c r="E224" i="4"/>
  <c r="F224" i="4" s="1"/>
  <c r="E223" i="4"/>
  <c r="F223" i="4" s="1"/>
  <c r="E222" i="4"/>
  <c r="F222" i="4" s="1"/>
  <c r="E221" i="4"/>
  <c r="F221" i="4" s="1"/>
  <c r="E220" i="4"/>
  <c r="F220" i="4" s="1"/>
  <c r="E219" i="4"/>
  <c r="F219" i="4" s="1"/>
  <c r="E218" i="4"/>
  <c r="F218" i="4" s="1"/>
  <c r="E217" i="4"/>
  <c r="F217" i="4" s="1"/>
  <c r="E216" i="4"/>
  <c r="F216" i="4" s="1"/>
  <c r="E215" i="4"/>
  <c r="F215" i="4" s="1"/>
  <c r="E214" i="4"/>
  <c r="F214" i="4" s="1"/>
  <c r="E213" i="4"/>
  <c r="F213" i="4" s="1"/>
  <c r="E212" i="4"/>
  <c r="F212" i="4" s="1"/>
  <c r="E211" i="4"/>
  <c r="F211" i="4" s="1"/>
  <c r="E210" i="4"/>
  <c r="F210" i="4" s="1"/>
  <c r="E208" i="4"/>
  <c r="F208" i="4" s="1"/>
  <c r="E207" i="4"/>
  <c r="F207" i="4" s="1"/>
  <c r="E206" i="4"/>
  <c r="F206" i="4" s="1"/>
  <c r="E205" i="4"/>
  <c r="F205" i="4" s="1"/>
  <c r="E204" i="4"/>
  <c r="F204" i="4" s="1"/>
  <c r="E203" i="4"/>
  <c r="F203" i="4" s="1"/>
  <c r="E202" i="4"/>
  <c r="F202" i="4" s="1"/>
  <c r="E201" i="4"/>
  <c r="F201" i="4" s="1"/>
  <c r="E200" i="4"/>
  <c r="F200" i="4" s="1"/>
  <c r="E199" i="4"/>
  <c r="F199" i="4" s="1"/>
  <c r="E188" i="4"/>
  <c r="F188" i="4" s="1"/>
  <c r="E187" i="4"/>
  <c r="F187" i="4" s="1"/>
  <c r="E186" i="4"/>
  <c r="F186" i="4" s="1"/>
  <c r="E185" i="4"/>
  <c r="F185" i="4" s="1"/>
  <c r="E184" i="4"/>
  <c r="F184" i="4" s="1"/>
  <c r="E183" i="4"/>
  <c r="F183" i="4" s="1"/>
  <c r="E182" i="4"/>
  <c r="F182" i="4" s="1"/>
  <c r="E181" i="4"/>
  <c r="F181" i="4" s="1"/>
  <c r="E180" i="4"/>
  <c r="F180" i="4" s="1"/>
  <c r="E179" i="4"/>
  <c r="F179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90" i="4"/>
  <c r="F90" i="4" s="1"/>
  <c r="E89" i="4"/>
  <c r="F89" i="4" s="1"/>
  <c r="E88" i="4"/>
  <c r="F88" i="4" s="1"/>
  <c r="E87" i="4"/>
  <c r="F87" i="4" s="1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29" i="4"/>
  <c r="F29" i="4" s="1"/>
  <c r="E28" i="4"/>
  <c r="F28" i="4" s="1"/>
  <c r="E26" i="4"/>
  <c r="F26" i="4" s="1"/>
  <c r="E25" i="4"/>
  <c r="F25" i="4" s="1"/>
  <c r="E24" i="4"/>
  <c r="F24" i="4" s="1"/>
  <c r="E23" i="4"/>
  <c r="F23" i="4" s="1"/>
</calcChain>
</file>

<file path=xl/sharedStrings.xml><?xml version="1.0" encoding="utf-8"?>
<sst xmlns="http://schemas.openxmlformats.org/spreadsheetml/2006/main" count="1278" uniqueCount="883">
  <si>
    <t>без НДС</t>
  </si>
  <si>
    <t>с НДС</t>
  </si>
  <si>
    <t>Ед.изм.</t>
  </si>
  <si>
    <t>2.1.</t>
  </si>
  <si>
    <t>2.2.</t>
  </si>
  <si>
    <t>2.3.</t>
  </si>
  <si>
    <t>3.1.</t>
  </si>
  <si>
    <t>3.2.</t>
  </si>
  <si>
    <t>3.3.</t>
  </si>
  <si>
    <t>НДС</t>
  </si>
  <si>
    <t>1.3.</t>
  </si>
  <si>
    <t xml:space="preserve">Проектирование измерительных комплексов </t>
  </si>
  <si>
    <t>Паспортизация измерительного комплекса расчетного (коммерческого) учета электроэнергии (электроустановка напряжением 6-10 кВ)</t>
  </si>
  <si>
    <t>Паспортизация измерительного комплекса расчетного (коммерческого) учета электроэнергии (электроустановка напряжением 35-220 кВ)</t>
  </si>
  <si>
    <t>1 т.у.</t>
  </si>
  <si>
    <t>1ИК</t>
  </si>
  <si>
    <t>чел/час</t>
  </si>
  <si>
    <t>1 шт.</t>
  </si>
  <si>
    <t>2.4.</t>
  </si>
  <si>
    <t>2.5.</t>
  </si>
  <si>
    <t>2.6.</t>
  </si>
  <si>
    <t>Составление акта проверки присоединенной мощности</t>
  </si>
  <si>
    <t>Снятие/установка трёхфазных трансформаторов напряжением до 10 кВ включительно</t>
  </si>
  <si>
    <t>Организация поверки измерительных трансформаторов тока</t>
  </si>
  <si>
    <t>Сборка шкафов учета на 1 фазный счетчик</t>
  </si>
  <si>
    <t>Сборка шкафов учета на 3-х фазный счетчик</t>
  </si>
  <si>
    <t>Монтаж шкафов учета (1-но фазный счетчик)</t>
  </si>
  <si>
    <t>Монтаж шкафов учета (3-х фазный счетчик)</t>
  </si>
  <si>
    <t>Демонтаж трансформаторов тока</t>
  </si>
  <si>
    <t>Монтаж трансформаторов тока до 1000В</t>
  </si>
  <si>
    <t>Монтаж трансформаторов тока свыше 1000В</t>
  </si>
  <si>
    <t xml:space="preserve">Монтаж трехфазных  трансформаторов напряжения до 10 кВ  </t>
  </si>
  <si>
    <t>1шт</t>
  </si>
  <si>
    <t>3.4.</t>
  </si>
  <si>
    <t>3.5.</t>
  </si>
  <si>
    <t>3.6.</t>
  </si>
  <si>
    <t>3.7.</t>
  </si>
  <si>
    <t>3.8.</t>
  </si>
  <si>
    <t xml:space="preserve">Ремонт 1-но фазных индукционных приборов учета </t>
  </si>
  <si>
    <t xml:space="preserve">Ремонт 1-но фазных электронных приборов учета </t>
  </si>
  <si>
    <t xml:space="preserve">Ремонт 3-х фазных индукционных приборов учета </t>
  </si>
  <si>
    <t xml:space="preserve">Ремонт 3-х фазных электронных приборов учета </t>
  </si>
  <si>
    <t>Регулировка и поверка 1-х фазных индукционных приборов учета</t>
  </si>
  <si>
    <t>Регулировка и поверка 1-но фазных электронных приборов учета</t>
  </si>
  <si>
    <t>Регулировка и поверка 3-х фазных индукционных приборов учета</t>
  </si>
  <si>
    <t>Регулировка и поверка 3-х фазных электронных приборов учета</t>
  </si>
  <si>
    <t>Регулировка и поверка 3-х фазных электронных (программируемых) приборов учета</t>
  </si>
  <si>
    <t>Калибровка индукционного счетчика</t>
  </si>
  <si>
    <t>Калибровка электронного счетчика</t>
  </si>
  <si>
    <t>Калибровка однофазного счетчика (с выездом)</t>
  </si>
  <si>
    <t>Калибровка измерительного комплекса с помощью образцового прибора ЦЭ 6806П  напряжением свыше 1,0 кВ</t>
  </si>
  <si>
    <t>1п.у.</t>
  </si>
  <si>
    <t>4.1.</t>
  </si>
  <si>
    <t>4.2.</t>
  </si>
  <si>
    <t>4.3.</t>
  </si>
  <si>
    <t>4.4.</t>
  </si>
  <si>
    <t>4.5.</t>
  </si>
  <si>
    <t>4.6.</t>
  </si>
  <si>
    <t>4.7.</t>
  </si>
  <si>
    <t>Монтаж оборудования АИИС КУЭ</t>
  </si>
  <si>
    <t>Пусконаладка АИИС КУЭ</t>
  </si>
  <si>
    <t>Обслуживание измерительных комплексов в составе АИИС КУЭ</t>
  </si>
  <si>
    <t>Ремонт УСПД</t>
  </si>
  <si>
    <t>Программирование УСПД</t>
  </si>
  <si>
    <t>Комплексная услуга "Создание АИИС КУЭ"</t>
  </si>
  <si>
    <t>1т.у.</t>
  </si>
  <si>
    <t>6.1.</t>
  </si>
  <si>
    <t>6.2.</t>
  </si>
  <si>
    <t>6.3.</t>
  </si>
  <si>
    <t>6.4.</t>
  </si>
  <si>
    <t>Испытание слесарно-монтажного инструмента с изолирующими рукоятками</t>
  </si>
  <si>
    <t>Испытание указателя напряжения до 1000 В включительно</t>
  </si>
  <si>
    <t>Испытание штанги изолирующей до 35 кВ</t>
  </si>
  <si>
    <t>Испытание комплекта указателя высокого напряжения 2-10 кВ для фазировки</t>
  </si>
  <si>
    <t>Испытание электроизмерительных клещей 2-10 кВ</t>
  </si>
  <si>
    <t>Испытание монтерских когтей, лазов, поясов, лестниц</t>
  </si>
  <si>
    <t>Испытание понижающих трансформаторов безопасности</t>
  </si>
  <si>
    <t>Испытание силовых кабельных линий напряжением до 1 кВ</t>
  </si>
  <si>
    <t>Испытание измерительных однофазных трансформаторов напряжения до 10 кВ</t>
  </si>
  <si>
    <t>Испытание измерительных трехфазных трансформаторов напряжения до 10 кВ</t>
  </si>
  <si>
    <t>Испытание комплектных распределительных устройств внутренней и наружной установки</t>
  </si>
  <si>
    <t>Снятие (установка) светильника уличного освещения на опоре ВЛ-0,4 кВ</t>
  </si>
  <si>
    <t>7.1.</t>
  </si>
  <si>
    <t>7.2.</t>
  </si>
  <si>
    <t>Испытание диэлектрических защитных средств из резины (перчатки, боты, галоши)</t>
  </si>
  <si>
    <t>Испытание указателей напряжения 6-10 кВ</t>
  </si>
  <si>
    <t>Испытание указателя напряжения 110 кВ</t>
  </si>
  <si>
    <t>Испытание штанги изолирующей 110 кВ</t>
  </si>
  <si>
    <t>Испытание и измерение трансформатора ТМ(ТМГ)-25кВА (при проведении кап. ремонта)</t>
  </si>
  <si>
    <t>Перетяжка линии уличного освещения при совместной подвеске по ВЛ-0,4 кВ</t>
  </si>
  <si>
    <t>Измерение полного сопротивления петли "фаза-нуль"</t>
  </si>
  <si>
    <t>Испытание вентильных разрядников 10 кВ</t>
  </si>
  <si>
    <t>Испытание разъедигителей до 20 кВ</t>
  </si>
  <si>
    <t>Испытание измерительных трансформаторов тока до 10 кВ (межремонтные испытания)</t>
  </si>
  <si>
    <t>Испытание измерительных трансформаторов тока до 10 кВ (испытания при кап. ремонте)</t>
  </si>
  <si>
    <t xml:space="preserve">Испытание силовых трехфазных двухобмоточных трансформаторов 3-20 кВ (испытания при кап. ремонте) </t>
  </si>
  <si>
    <t xml:space="preserve">Испытание силовых трехфазных двухобмоточных трансформаторов 3-20 кВ (межремонтные испытания) </t>
  </si>
  <si>
    <t>8.1.</t>
  </si>
  <si>
    <t>Паспортизация измерительного комплекса расчетного (коммерческого) учета электроэнергии (измерительный комплекс с трансформаторами тока в электроустановке напряжением 0,4кВ)</t>
  </si>
  <si>
    <t>УТВЕРЖДЕН</t>
  </si>
  <si>
    <t>Измерение контура заземления подстанции 6-35 кВ</t>
  </si>
  <si>
    <t>Проверка цепей заземления оборудования (на 100 точек)</t>
  </si>
  <si>
    <t>Визуальный осмотр заземляющего устройства (на 100 заземляющих устройств)</t>
  </si>
  <si>
    <t>Определение удельного сопротивления грунта</t>
  </si>
  <si>
    <t>Испытание и измерение сопротивления обмоток электродвигателя до и свыше 1000 В, мощностью до 100 кВт</t>
  </si>
  <si>
    <t>Измерение сопротивления изоляции цепей освещения, оборудования 0,4 кВ (на 10 измерений)</t>
  </si>
  <si>
    <t>Прогрузка автоматического выключателя до 1000 В (проверка токов срабатывания)</t>
  </si>
  <si>
    <t>Проверка устройства защитного отключения (1 проверка)</t>
  </si>
  <si>
    <t>Испытание повышенным напряжением и измерение сопротивления изоляции проходных изоляторов 6-110 кВ</t>
  </si>
  <si>
    <t>Испытание повышенным напряжением и измерение сопротивления изоляции, сопротивление токоведущего контура выключателя 6-110 кВ</t>
  </si>
  <si>
    <t>Испытание повышенным напряжением и измерение сопротивления изоляции, сопротивление токоведущего контура разъединителя 6-110 кВ</t>
  </si>
  <si>
    <t>Проверка токопроводимости и измерение сопротивления изоляции ОПН 6-110 кВ (1шт.)</t>
  </si>
  <si>
    <t>Испытания кабельной линии 6-10 кВ (1 испытание)</t>
  </si>
  <si>
    <t>Калибровка измерительного комплекса с помощью образцового прибора ЦЭ 6806П  (электроустановка напряжением до 1,0 кВ)</t>
  </si>
  <si>
    <t>Отключение (подключение) потребителей на подстанциях без постоянного дежурного персонала с выездом на место</t>
  </si>
  <si>
    <t>Тепловизионное обследование контактых соединений трансформатора тока 220 кВ</t>
  </si>
  <si>
    <t>Тепловизионное обследование контактых соединений трансформатора тока 110 кВ</t>
  </si>
  <si>
    <t>Тепловизионное обследование контактых соединений трансформатора тока 35 кВ</t>
  </si>
  <si>
    <t>Тепловизионное обследование контактых соединений силового трансформатора 110 кВ трехфазного</t>
  </si>
  <si>
    <t xml:space="preserve">Тепловизионное обследование контактых соединений трансформатора напряжения 220 кВ </t>
  </si>
  <si>
    <t xml:space="preserve">Тепловизионное обследование контактых соединений трансформатора напряжения 110 кВ </t>
  </si>
  <si>
    <t xml:space="preserve">Тепловизионное обследование контактых соединений трансформатора напряжения 35 кВ </t>
  </si>
  <si>
    <t xml:space="preserve">Тепловизионное обследование контактых соединений разъединителя 220 кВ </t>
  </si>
  <si>
    <t xml:space="preserve">Тепловизионное обследование контактых соединений разъединителя 110 кВ </t>
  </si>
  <si>
    <t xml:space="preserve">Тепловизионное обследование контактых соединений разъединителя 35 кВ </t>
  </si>
  <si>
    <t xml:space="preserve">Тепловизионное обследование контактых соединений разрядника 220 кВ </t>
  </si>
  <si>
    <t xml:space="preserve">Тепловизионное обследование контактых соединений разрядника 110 кВ </t>
  </si>
  <si>
    <t xml:space="preserve">Тепловизионное обследование контактых соединений разрядника 35 кВ </t>
  </si>
  <si>
    <t>Тепловизионное обследование контактых соединений сборных и соединительных шин 35-220 кВ</t>
  </si>
  <si>
    <t>Тепловизионное обследование контактых соединений отделителя 220 кВ</t>
  </si>
  <si>
    <t>Тепловизионное обследование контактых соединений отделителя 110 кВ</t>
  </si>
  <si>
    <t>Определение места повреждения силовых кабельных линий 6-10 кВ</t>
  </si>
  <si>
    <t>Определение места повреждения силовой кабельной линии до 1 кВ</t>
  </si>
  <si>
    <t>Тепловизионное обследование контактых соединений ограничителя перенапряжений 220 кВ</t>
  </si>
  <si>
    <t>Тепловизионное обследование контактых соединений ограничителя перенапряжений 110 кВ</t>
  </si>
  <si>
    <t>Тепловизионное обследование контактых соединений ограничителя перенапряжений 35 кВ</t>
  </si>
  <si>
    <t>Тепловизионное обследование контактых соединений масляного выключателя 220 кВ</t>
  </si>
  <si>
    <t>Тепловизионное обследование контактых соединений масляного выключателя 110 кВ</t>
  </si>
  <si>
    <t>Тепловизионное обследование контактых соединений масляного выключателя 35 кВ</t>
  </si>
  <si>
    <t>Тепловизионное обследование контактых соединений масляного выключателя 6-10 кВ</t>
  </si>
  <si>
    <t>Тепловизионное обследование контактых соединений выключателя элегазового 220 кВ</t>
  </si>
  <si>
    <t>Тепловизионное обследование контактых соединений выключателя элегазового 110 кВ</t>
  </si>
  <si>
    <t>Тепловизионное обследование контактых соединений выключателя элегазового 35 кВ</t>
  </si>
  <si>
    <t>Тепловизионное обследование контактых соединений вакуумного выключателя 35 кВ</t>
  </si>
  <si>
    <t>Тепловизионное обследование контактых соединений вакуумного выключателя 6-10 кВ</t>
  </si>
  <si>
    <t>Тепловизионное обследование контактых соединений автотрансформатора 220 кВ</t>
  </si>
  <si>
    <t>месяц</t>
  </si>
  <si>
    <t>Услуги по предоставлению в пользование места в телефонной канализации за 1 (канал/километр)</t>
  </si>
  <si>
    <t>Установка однополюсного автоматического выключателя</t>
  </si>
  <si>
    <t>Установка двухполюсного автоматического выключателя</t>
  </si>
  <si>
    <t>Установка трехполюсного автоматического выключателя</t>
  </si>
  <si>
    <t>Установка четырехполюсного автоматического выключателя</t>
  </si>
  <si>
    <t>Установка однополюсного УЗО</t>
  </si>
  <si>
    <t>Установка двухполюсного УЗО</t>
  </si>
  <si>
    <t>Установка трехполюсного УЗО</t>
  </si>
  <si>
    <t>Установка четырехполюсного УЗО</t>
  </si>
  <si>
    <t>Установка измерительных комплексов 1-но фазных приборов учета в электроустановке  напряжением до 0,4 кВ включительно (материал заказчика)</t>
  </si>
  <si>
    <t>Установка измерительных комплексов 1-но фазных приборов учета в электроустановках напряжением выше 0,4 кВ (материал заказчика)</t>
  </si>
  <si>
    <t>Установка измерительных комплексов 3-х фазных приборов учета прямого включения в электроустановке напряжением до 0,4 кВ включительно (материал заказчика)</t>
  </si>
  <si>
    <t>Установка измерительных комплексов 3-х фазных приборов учета прямого включения в электроустановках напряжением выше 0,4 кВ (материал заказчика)</t>
  </si>
  <si>
    <t>Установка измерительных комплексов 3-х фазных приборов учета трансформаторного включения в электроустановке напряжением до 0,4 кВ включительно (материал заказчика)</t>
  </si>
  <si>
    <t>Установка измерительных комплексов 3-х фазных приборов учета трансформаторного включения  в электроустановках напряжением выше 0,4 кВ (материал заказчика)</t>
  </si>
  <si>
    <t>Снятие /установка измерительных комплексов (1-но фазный прибор учета, НН, материал заказчика)</t>
  </si>
  <si>
    <t>Снятие/установка измерительных комплексов (1-но фазный прибор учета, СН2 , материал заказчика)</t>
  </si>
  <si>
    <t>Снятие/установка измерительных комплексов (3-х фазный прибор учета прямого включения, НН, материал заказчика)</t>
  </si>
  <si>
    <t>Снятие/установка измерительных комплексов (3-х фазный прибор учета прямого включения, СН2, материал заказчика)</t>
  </si>
  <si>
    <t>Снятие/установка измерительных комплексов (3-х фазный прибор учета трансформаторного включения, НН, материал заказчика)</t>
  </si>
  <si>
    <t>Снятие/установка измерительных комплексов (3-х фазный прибор учета трансформаторного включения, СН2, материал заказчика)</t>
  </si>
  <si>
    <t>Составление акта согласования аварийно- технологической брони</t>
  </si>
  <si>
    <t>Снятие/установка трансформаторов тока до 1000 В</t>
  </si>
  <si>
    <t>Снятие/установка трансформаторов тока свыше 1000 В</t>
  </si>
  <si>
    <t xml:space="preserve">Программирование электронного счетчика эл.энергии иностранного производства  </t>
  </si>
  <si>
    <t>Демонтаж счетчика.</t>
  </si>
  <si>
    <t>Демонтаж счетчика и трансформаторов тока.</t>
  </si>
  <si>
    <t>Калибровка измерительного комплекса с помощью образцового прибора Энергомонитора ( с использованием токоизмерительных клещей)</t>
  </si>
  <si>
    <t>Проектирование АИИС КУЭ 1 точка учета</t>
  </si>
  <si>
    <t>Предпроектное обследование АИИС КУЭ 1 И.К.</t>
  </si>
  <si>
    <t>Отключение (подключение) потребителей  на опоре ВЛ-0.4 кВ с выездом на место</t>
  </si>
  <si>
    <t>Отключение (подключение) потребителей в ТП с выездом на место</t>
  </si>
  <si>
    <t xml:space="preserve">Отключение (подключение) потребителей дежурным персоналом подстанций </t>
  </si>
  <si>
    <t>Отключение (подключение) потребителей на опоре ВЛ 6-10кВ с выездом на место</t>
  </si>
  <si>
    <t>Испытание изолирующих клещей до 1000 В.</t>
  </si>
  <si>
    <t>Повторная инструментальная проверка измерительных комплексов абонентов бытового сектора (1-но фазный прибор учета)</t>
  </si>
  <si>
    <t>Повторная инструментальная проверка измерительных комплексов абонентов бытового сектора (3-х фазный прибор учета прямого включения)</t>
  </si>
  <si>
    <t>Повторная инструментальная проверка измерительных комплексов абонентов бытового сектора (3-х фазный прибор учета трансформаторного включения)</t>
  </si>
  <si>
    <t>Повторная инструментальная проверка измерительных комплексов юридических и приравненных к ним лиц (1-но фазный прибор учета)</t>
  </si>
  <si>
    <t>Повторная инструментальная проверка измерительных комплексов юридических и приравненных к ним лиц (1-но фазный прибор учета  установлен в РУ-0,4 кВ, СН2)</t>
  </si>
  <si>
    <t>Повторная инструментальная проверка измерительных комплексов юридических и приравненных к ним лиц (3-х фазный прибор учета прямого включения, НН)</t>
  </si>
  <si>
    <t>Повторная инструментальная проверка измерительных комплексов юридических и приравненных к ним лиц (3-х фазный прибор учета прямого включения установлен в РУ-0,4 кВ, СН2)</t>
  </si>
  <si>
    <t>Повторная инструментальная проверка измерительных комплексов юридических и приравненных к ним лиц (3-х фазный прибор учета трансформаторного включения, НН)</t>
  </si>
  <si>
    <t>Повторная инструментальная проверка измерительных комплексов юридических и приравненных к ним лиц (3-х фазный прибор учета трансформаторного включения, СН2)</t>
  </si>
  <si>
    <t>Повторная инструментальная проверка измерительных комплексов юридических и приравненных к ним лиц (3-х фазный прибор учета трансформаторного включения, СН1)</t>
  </si>
  <si>
    <t>Повторная инструментальная проверка измерительных комплексов юридических и приравненных к ним лиц (3-х фазный прибор учета трансформаторного включения, ВН)</t>
  </si>
  <si>
    <t>1.1.</t>
  </si>
  <si>
    <t>1.2.</t>
  </si>
  <si>
    <t>1.4.</t>
  </si>
  <si>
    <t>1.5.</t>
  </si>
  <si>
    <t>1.6.</t>
  </si>
  <si>
    <t>1.7.</t>
  </si>
  <si>
    <t>8.</t>
  </si>
  <si>
    <t>Подготовка заключения, подготовка и выдача технического задания (технических условий), расчета стартовой стоимости на перемещение ОЭХ</t>
  </si>
  <si>
    <t>Согласование проектной документации по реконструкции (выносу/переустройству) ОЭХ</t>
  </si>
  <si>
    <t>Согласование проекта производства работ на выполнение СМР по реконструкции (выносу/переустройству) ОЭХ</t>
  </si>
  <si>
    <t>Организация допуска Заказчика (Подрядчиков) к объектам ОЭХ для производства работ</t>
  </si>
  <si>
    <t>Организация технического надзора за производством строительно-монтажных работ в части обеспечения безопасности объектов электроэнергетики</t>
  </si>
  <si>
    <t>Участие в работе комиссии по приемке перемещенных объектов электроэнергетики</t>
  </si>
  <si>
    <t>Услуги по предоставлению одного 
телефонного номера без выхода на сеть связи ЕЭС России
(Ежемесячная абонентская плата за предоставление одного телефонного номера без выхода на сеть связи ЕЭС России)</t>
  </si>
  <si>
    <t>1 объект</t>
  </si>
  <si>
    <t>1 документ</t>
  </si>
  <si>
    <t>1 день</t>
  </si>
  <si>
    <t>1 маш-час</t>
  </si>
  <si>
    <t>1 день
 (8 часов)</t>
  </si>
  <si>
    <t>Услуги в области технологического присоединения</t>
  </si>
  <si>
    <t>Сокращенный химический анализ трансформаторного масла</t>
  </si>
  <si>
    <t>Хроматографический анализ газов растворенных в трансформаторном масле</t>
  </si>
  <si>
    <t>1 шт</t>
  </si>
  <si>
    <t>Услуги автомобильного и специального транспорта</t>
  </si>
  <si>
    <t>Услуги автотранспорта ЗИЛ-433362 АГП-22</t>
  </si>
  <si>
    <t>Услуги автотранспорта ГАЗ-6611 МРС-Б</t>
  </si>
  <si>
    <t>Услуги автотранспорта АГП ЗИЛ-13</t>
  </si>
  <si>
    <t>Услуги автотранспорта Газель ГАЗ-2705</t>
  </si>
  <si>
    <t>Услуги автотранспорта ГАЗ-330232</t>
  </si>
  <si>
    <t>Услуги автотранспорта ГАЗ-3308  АПТ-14</t>
  </si>
  <si>
    <t>Услуги автотранспорта ГАЗ-3308 БКМ</t>
  </si>
  <si>
    <t>Услуги автотранспорта УАЗ 3909</t>
  </si>
  <si>
    <t>Услуги автотранспорта ЗИЛ 130 КС-2561</t>
  </si>
  <si>
    <t xml:space="preserve">Услуги автотранспорта ГАЗ-3308 </t>
  </si>
  <si>
    <t>Услуги автотранспорта ГАЗ 3307</t>
  </si>
  <si>
    <t xml:space="preserve">Услуги автотранспорта ВАЗ 21310 </t>
  </si>
  <si>
    <t xml:space="preserve">Услуги автотранспорта УАЗ 390995 </t>
  </si>
  <si>
    <t xml:space="preserve">Услуги автотранспорта ГАЗ-33081 </t>
  </si>
  <si>
    <t xml:space="preserve">Услуги автотранспорта ГАЗ-САЗ </t>
  </si>
  <si>
    <t xml:space="preserve">Услуги автотранспорта ЗИЛ-344440 </t>
  </si>
  <si>
    <t>Услуги автотранспорта МАЗ-5337</t>
  </si>
  <si>
    <t xml:space="preserve">Услуги автотранспорта УАЗ 220694-04 </t>
  </si>
  <si>
    <t xml:space="preserve">Услуги автотранспорта ГАЗ-66 </t>
  </si>
  <si>
    <t xml:space="preserve">Услуги автотранспорта УАЗ 220694 </t>
  </si>
  <si>
    <t>Услуги автотранспорта УАЗ 0390902</t>
  </si>
  <si>
    <t xml:space="preserve">Услуги автотранспорта УАЗ-220694-04 </t>
  </si>
  <si>
    <t xml:space="preserve">Услуги автотранспорта УАЗ-390995-04 </t>
  </si>
  <si>
    <t xml:space="preserve">Услуги автотранспорта УАЗ 390994 </t>
  </si>
  <si>
    <t>Услуги автотранспорта УАЗ 39099</t>
  </si>
  <si>
    <t>Услуги автотранспорта ГАЗ 3308 ПСС-131.14Э</t>
  </si>
  <si>
    <t>Услуги автотранспорта УАЗ-3909953</t>
  </si>
  <si>
    <t>Услуги автотранспорта  АГП-14Т</t>
  </si>
  <si>
    <t>Услуги автотранспорта ГАЗ 33021</t>
  </si>
  <si>
    <t>Услуги автотранспорта ВАЗ 21074</t>
  </si>
  <si>
    <t>Услуги автотранспорта ГАЗ 6611</t>
  </si>
  <si>
    <t>Услуги автотранспорта Грузопассажирский УАЗ-39099</t>
  </si>
  <si>
    <t>Услуги автотранспорта Автокран КАмАЗ-43118-46</t>
  </si>
  <si>
    <t>Услуги автотранспорта Подъёмник КамАЗ-4326</t>
  </si>
  <si>
    <t>Услуги автотранспорта  ГрузовойКамАЗ-5320</t>
  </si>
  <si>
    <t>Услуги автотранспорта БКМ  ГАЗ-33081</t>
  </si>
  <si>
    <t>Услуги автотранспорта автогидроподъёмник  ЗИЛ-433440</t>
  </si>
  <si>
    <t>Услуги автотранспорта Автокран МАЗ-5337</t>
  </si>
  <si>
    <t>Услуги автотранспорта Седельный тягач  Урал-4320 (с полуприцепом ОДАЗ-9370)</t>
  </si>
  <si>
    <t>Услуги автотранспорта автогидроподъёмник  КамАЗ-4326.15</t>
  </si>
  <si>
    <t>Услуги автотранспорта БКМ  ГАЗ-3308</t>
  </si>
  <si>
    <t>Услуги автотранспорта БКМ  ГАЗ-66</t>
  </si>
  <si>
    <t>Услуги автотранспорта грузопассажирский  УАЗ-390995</t>
  </si>
  <si>
    <t>Услуги автотранспорта Автогидроподъёмник  ЗИЛ-131-433440</t>
  </si>
  <si>
    <t>Услуги автотранспорта МРС-Б  ГАЗ-66</t>
  </si>
  <si>
    <t>Услуги автотранспорта грузопассажирский  УАЗ-39099</t>
  </si>
  <si>
    <t>Услуги автотранспорта седельный тягач  КамАЗ-5410 (с полуприцепом ОДАЗ-9370)</t>
  </si>
  <si>
    <t>Услуги автотранспорта УРАЛ-5557</t>
  </si>
  <si>
    <t>Услуги автотранспорта ГАЗ 3308 3034</t>
  </si>
  <si>
    <t>Услуги автотранспорта ЮМЗ 6</t>
  </si>
  <si>
    <t>Услуги автотранспорта ГАЗ-2713</t>
  </si>
  <si>
    <t>Услуги автотранспорта ПАЗ-3206</t>
  </si>
  <si>
    <t>Услуги автотранспорта ГАЗ 66</t>
  </si>
  <si>
    <t xml:space="preserve">Услуги автотранспорта КРАЗ 250  </t>
  </si>
  <si>
    <t>Услуги автотранспорта УАЗ 396254</t>
  </si>
  <si>
    <t>Услуги автотранспорта ГАЗ 3284</t>
  </si>
  <si>
    <t xml:space="preserve">Услуги автотранспорта ГАЗ 3308  </t>
  </si>
  <si>
    <t xml:space="preserve">Услуги автотранспорта ЗИЛ 433362  </t>
  </si>
  <si>
    <t>Услуги автотранспорта БМ-205В на базе МТЗ-82</t>
  </si>
  <si>
    <t>Услуги автотранспорта ВС-22А-02. на шасси ЗИЛ-131</t>
  </si>
  <si>
    <t>Услуги автотранспорта ВАЗ-21214</t>
  </si>
  <si>
    <t>Услуги автотранспорта ГАЗ-33086</t>
  </si>
  <si>
    <t>Услуги автотранспорта КРАЗ-250</t>
  </si>
  <si>
    <t>Услуги автотранспорта Автокран КС-4562 на шасси  КРаЗ- 250</t>
  </si>
  <si>
    <t xml:space="preserve">Услуги автотранспорта Автоподъемник АГП-14Т на шасси ГАЗ-33081 </t>
  </si>
  <si>
    <t>Услуги автотранспорта Буро-крановая машина БКМ 317-01 на шасси автомобиля ГАЗ-3308 "Егерь-2</t>
  </si>
  <si>
    <t>Услуги автотранспорта УАЗ 2206</t>
  </si>
  <si>
    <t>Услуги автотранспорта БКМ-317</t>
  </si>
  <si>
    <t>Услуги автотранспорта ПСС 131.18Э</t>
  </si>
  <si>
    <t xml:space="preserve">Услуги автотранспорта КС-6476 на шасси МЗКТ-8326 </t>
  </si>
  <si>
    <t>Услуги автотранспорта КС-45717-1</t>
  </si>
  <si>
    <t>Услуги автотранспорта АПТ-28</t>
  </si>
  <si>
    <t>Услуги автотранспорта ВС-22-01РГ</t>
  </si>
  <si>
    <t>Услуги автотранспорта Стволовоз КамАЗ-65225-63 (с Полуприцепом специальным (опоровозом) УСТ-94651F)</t>
  </si>
  <si>
    <t>Услуги автотранспорта Седельный тягач МАЗ-6422А5-320 ( с Полуприцепом с бортовым, платформой МАЗ-938662-(042))</t>
  </si>
  <si>
    <t>Услуги автотранспорта ХТА-200-02М</t>
  </si>
  <si>
    <t>Услуги автотранспорта ЮМЗ-6Л</t>
  </si>
  <si>
    <t>Услуги автотранспорта К-700А</t>
  </si>
  <si>
    <t>Услуги автотранспорта КРАЗ-250 КС4562</t>
  </si>
  <si>
    <t>Услуги автотранспорта ГАЗ-3897 БКМ-317</t>
  </si>
  <si>
    <t>Услуги автотранспорта МТЗ-80</t>
  </si>
  <si>
    <t>Услуги автотранспорта Автокран КС-35714 на базе Урал-5557, 6*6, г/п16т</t>
  </si>
  <si>
    <t xml:space="preserve">Услуги автотранспорта Автомашина бурокрановая установка ЗИЛ-131 ямобур </t>
  </si>
  <si>
    <t>Услуги автотранспорта Автокран КС-35715 на шасси МАЗ-5337</t>
  </si>
  <si>
    <t>Услуги автотранспорта  АГП-22.02 на базе ЗИЛ-433440</t>
  </si>
  <si>
    <t>Услуги автотранспорта Бурильно-крановая машина (БКМ-515) на базе УРАЛ-43206</t>
  </si>
  <si>
    <t xml:space="preserve">Услуги автотранспорта А/м ГАЗ-330232 </t>
  </si>
  <si>
    <t xml:space="preserve">Услуги автотранспорта А/м ЭТЛ-35К на базе автобуса ПАЗ-3208-110 </t>
  </si>
  <si>
    <t xml:space="preserve">Услуги автотранспорта А/м УАЗ-220694-04 </t>
  </si>
  <si>
    <t xml:space="preserve">Услуги автотранспорта А/м Камаз-43114 ВТ26 </t>
  </si>
  <si>
    <t xml:space="preserve">Услуги автотранспорта Автомашина УАЗ-315192 (легков.) </t>
  </si>
  <si>
    <t>Итого с НДС</t>
  </si>
  <si>
    <t>А - постоянная составляющая</t>
  </si>
  <si>
    <t>В - переменная составляющая</t>
  </si>
  <si>
    <t>Итого</t>
  </si>
  <si>
    <t>1 км</t>
  </si>
  <si>
    <t>1 комплект</t>
  </si>
  <si>
    <t xml:space="preserve">Ед.изм. </t>
  </si>
  <si>
    <t>№№</t>
  </si>
  <si>
    <t>Услуги</t>
  </si>
  <si>
    <t>ПРОЧАЯ ДЕЯТЕЛЬНОСТЬ</t>
  </si>
  <si>
    <t>1.</t>
  </si>
  <si>
    <t>Аренда</t>
  </si>
  <si>
    <t>Аренда зданий, помещений, сооружений, кроме объектов электросетевого хозяйства</t>
  </si>
  <si>
    <t xml:space="preserve">Аренда объектов электросетевого хозяйства </t>
  </si>
  <si>
    <t>Аренда земли</t>
  </si>
  <si>
    <t>Аренда транспортных средств</t>
  </si>
  <si>
    <t>Услуги по размещению оборудования на электросетевых объектах</t>
  </si>
  <si>
    <t>1.5.1.</t>
  </si>
  <si>
    <t>Услуги по размещению телекоммуникационного оборудования связи, в том числе волоконно-оптических линий связи</t>
  </si>
  <si>
    <t>1.5.2.</t>
  </si>
  <si>
    <t>Услуги по размещению наружного освещения</t>
  </si>
  <si>
    <t>1.5.3.</t>
  </si>
  <si>
    <t>Услуги по размещению на электросетевых объектах прочих конструкций и оборудования</t>
  </si>
  <si>
    <t>Услуги по размещению наружной рекламы и информации</t>
  </si>
  <si>
    <t>Аренда прочего имущества</t>
  </si>
  <si>
    <t>Услуги по техническому и ремонтно-эксплуатационному обслуживанию</t>
  </si>
  <si>
    <t xml:space="preserve">Оперативно-техническое обслуживание электросетевых объектов потребителя </t>
  </si>
  <si>
    <t>Оперативно-техническое обслуживание сетей наружного освещения</t>
  </si>
  <si>
    <t>Ремонтно-эксплуатационное обслуживание электросетевых объектов потребителя</t>
  </si>
  <si>
    <t>Ремонтно-эксплуатационное обслуживание сетей наружного освещения</t>
  </si>
  <si>
    <t>6.</t>
  </si>
  <si>
    <t>2.5.1.</t>
  </si>
  <si>
    <t>2.5.2.</t>
  </si>
  <si>
    <t>2.5.5.</t>
  </si>
  <si>
    <t>2.5.3.</t>
  </si>
  <si>
    <t>2.5.4.</t>
  </si>
  <si>
    <t>2.5.6.</t>
  </si>
  <si>
    <t>2.5.7.</t>
  </si>
  <si>
    <t>2.5.8.</t>
  </si>
  <si>
    <t>2.5.9.</t>
  </si>
  <si>
    <t>2.5.10.</t>
  </si>
  <si>
    <t>2.5.11.</t>
  </si>
  <si>
    <t>2.5.12.</t>
  </si>
  <si>
    <t>2.5.13.</t>
  </si>
  <si>
    <t>2.5.14.</t>
  </si>
  <si>
    <t>2.5.15.</t>
  </si>
  <si>
    <t>2.5.16.</t>
  </si>
  <si>
    <t>2.5.17.</t>
  </si>
  <si>
    <t>2.5.18.</t>
  </si>
  <si>
    <t>2.5.19.</t>
  </si>
  <si>
    <t>2.5.20.</t>
  </si>
  <si>
    <t>2.5.21.</t>
  </si>
  <si>
    <t>2.5.22.</t>
  </si>
  <si>
    <t>2.5.23.</t>
  </si>
  <si>
    <t>2.5.24.</t>
  </si>
  <si>
    <t>2.5.25.</t>
  </si>
  <si>
    <t>2.5.26.</t>
  </si>
  <si>
    <t>2.5.27.</t>
  </si>
  <si>
    <t>2.5.28.</t>
  </si>
  <si>
    <t>2.5.29.</t>
  </si>
  <si>
    <t>2.5.30.</t>
  </si>
  <si>
    <t>2.5.31.</t>
  </si>
  <si>
    <t>2.5.32.</t>
  </si>
  <si>
    <t>2.5.33.</t>
  </si>
  <si>
    <t>2.5.34.</t>
  </si>
  <si>
    <t>2.5.35.</t>
  </si>
  <si>
    <t>2.5.36.</t>
  </si>
  <si>
    <t>2.5.37.</t>
  </si>
  <si>
    <t>2.5.38.</t>
  </si>
  <si>
    <t>2.5.39.</t>
  </si>
  <si>
    <t>2.5.40.</t>
  </si>
  <si>
    <t>2.5.41.</t>
  </si>
  <si>
    <t>2.5.42.</t>
  </si>
  <si>
    <t>2.5.43.</t>
  </si>
  <si>
    <t>2.5.44.</t>
  </si>
  <si>
    <t>2.5.45.</t>
  </si>
  <si>
    <t>2.5.46.</t>
  </si>
  <si>
    <t>2.5.47.</t>
  </si>
  <si>
    <t>2.5.48.</t>
  </si>
  <si>
    <t>2.5.49.</t>
  </si>
  <si>
    <t>2.5.50.</t>
  </si>
  <si>
    <t>2.5.51.</t>
  </si>
  <si>
    <t>2.5.52.</t>
  </si>
  <si>
    <t>2.5.53.</t>
  </si>
  <si>
    <t>2.5.54.</t>
  </si>
  <si>
    <t>2.5.55.</t>
  </si>
  <si>
    <t>2.5.56.</t>
  </si>
  <si>
    <t>2.5.57.</t>
  </si>
  <si>
    <t>2.5.58.</t>
  </si>
  <si>
    <t>2.5.59.</t>
  </si>
  <si>
    <t>2.5.60.</t>
  </si>
  <si>
    <t>2.5.61.</t>
  </si>
  <si>
    <t>2.5.62.</t>
  </si>
  <si>
    <t>2.5.63.</t>
  </si>
  <si>
    <t>2.5.64.</t>
  </si>
  <si>
    <t>2.5.65.</t>
  </si>
  <si>
    <t>2.5.66.</t>
  </si>
  <si>
    <t>2.5.67.</t>
  </si>
  <si>
    <t>2.5.68.</t>
  </si>
  <si>
    <t xml:space="preserve">Прочие услуги по техническому и ремонтно-эксплуатационному обслуживанию, диагностике и испытанию </t>
  </si>
  <si>
    <t>2.</t>
  </si>
  <si>
    <t>3.</t>
  </si>
  <si>
    <t>Выполнение строительно-монтажных работ</t>
  </si>
  <si>
    <t>Переустройство электросетевых объектов Общества по инициативе третьих лиц (пакетная услуга)</t>
  </si>
  <si>
    <t>Строительно-монтажные работы по устройству электрических сетей наружного освещения («Организация сетей наружного освещения», пакетная услуга)</t>
  </si>
  <si>
    <t>Проектно-изыскательские работы в целях строительства, реконструкции и перевооружения электросетевых объектов потребителя</t>
  </si>
  <si>
    <t>Организация учета электрической энергии (установка/замена, ремонт приборов учета, установка комплекса АИИС КУЭ и пр.)</t>
  </si>
  <si>
    <t>3.6.1.</t>
  </si>
  <si>
    <t>3.6.2.</t>
  </si>
  <si>
    <t>3.6.3.</t>
  </si>
  <si>
    <t>3.6.4.</t>
  </si>
  <si>
    <t>Технический надзор за производством строительно-монтажных работ</t>
  </si>
  <si>
    <t>Прочие строительно-монтажные и проектные работы</t>
  </si>
  <si>
    <t>4.</t>
  </si>
  <si>
    <t>Консультационные и организационно-технические услуги</t>
  </si>
  <si>
    <t>Проведение энергетических обследований (энергоаудит), разработка и реализация мероприятий по энергосбережению и повышению энергетической эффективности</t>
  </si>
  <si>
    <t xml:space="preserve">Консультационные услуги по направлениям деятельности («Энергоконсультант», и др.)  </t>
  </si>
  <si>
    <t xml:space="preserve">Услуги по предоставлению допуска сторонних организаций для производства работ в охранных зонах или на объектах электросетевого хозяйства </t>
  </si>
  <si>
    <t xml:space="preserve">Экспертиза и согласование проектной документации </t>
  </si>
  <si>
    <t>Услуги по управлению спросом на электрическую энергию</t>
  </si>
  <si>
    <t>Прочие консультационные и организационно-технические услуги</t>
  </si>
  <si>
    <t>5.</t>
  </si>
  <si>
    <t>Агентские услуги</t>
  </si>
  <si>
    <t xml:space="preserve">Услуги связи и информационных технологий </t>
  </si>
  <si>
    <t>Услуги связи</t>
  </si>
  <si>
    <t>Услуги в сфере информационных технологий</t>
  </si>
  <si>
    <t>Услуги центра обработки телефонных вызовов (Контакт-центров, горячих линий и пр.)</t>
  </si>
  <si>
    <t>Прочие услуги связи и информационных технологий</t>
  </si>
  <si>
    <t>7.</t>
  </si>
  <si>
    <t>Другие услуги по прочей операционной деятельности</t>
  </si>
  <si>
    <t xml:space="preserve">Услуги по зарядке электротранспорта </t>
  </si>
  <si>
    <t>Прочие другие услуги по прочей операционной деятельности</t>
  </si>
  <si>
    <t>Другие прочие услуги</t>
  </si>
  <si>
    <t>8.2.</t>
  </si>
  <si>
    <t>8.3.</t>
  </si>
  <si>
    <t>8.4.</t>
  </si>
  <si>
    <t>8.4.1.</t>
  </si>
  <si>
    <t>8.4.2.</t>
  </si>
  <si>
    <t>Цена услуги расчитывается индивидуально  в зависимости от объема работ</t>
  </si>
  <si>
    <t>Прейскурант на дополнительные услуги</t>
  </si>
  <si>
    <t>Стоимость услуги определяется индивидуально по каждому объекту аренды</t>
  </si>
  <si>
    <t>1.5.1.1</t>
  </si>
  <si>
    <t>Услуги по размещению телекоммуникационного оборудования связи</t>
  </si>
  <si>
    <t>Стоимость услуги определяется индивидуально в зависимости от условий размещения оборудования</t>
  </si>
  <si>
    <t>Стоимость услуги определяется индивидуально в зависимости от условий размещения конструкций и оборудования</t>
  </si>
  <si>
    <t>Стоимость услуги определяется индивидуально в зависимости от условий размещения наружной рекламы и информации</t>
  </si>
  <si>
    <t>Стоимость услуги определяется индивидуально  в зависимости от объема работ</t>
  </si>
  <si>
    <t>2.6.1</t>
  </si>
  <si>
    <t>3.6.1.1</t>
  </si>
  <si>
    <t>3.6.1.2</t>
  </si>
  <si>
    <t>3.6.1.3</t>
  </si>
  <si>
    <t>3.6.1.4</t>
  </si>
  <si>
    <t>3.6.1.5</t>
  </si>
  <si>
    <t>3.6.1.6</t>
  </si>
  <si>
    <t>3.6.1.7</t>
  </si>
  <si>
    <t>3.6.1.8</t>
  </si>
  <si>
    <t>3.6.1.9</t>
  </si>
  <si>
    <t>3.6.1.10</t>
  </si>
  <si>
    <t>3.6.2.1</t>
  </si>
  <si>
    <t>3.6.2.2</t>
  </si>
  <si>
    <t>3.6.2.3</t>
  </si>
  <si>
    <t>3.6.2.4</t>
  </si>
  <si>
    <t>3.6.2.5</t>
  </si>
  <si>
    <t>3.6.2.6</t>
  </si>
  <si>
    <t>3.6.2.7</t>
  </si>
  <si>
    <t>3.6.2.8</t>
  </si>
  <si>
    <t>3.6.2.9</t>
  </si>
  <si>
    <t>3.6.2.10</t>
  </si>
  <si>
    <t>3.6.2.11</t>
  </si>
  <si>
    <t>3.6.2.12</t>
  </si>
  <si>
    <t>3.6.2.13</t>
  </si>
  <si>
    <t>3.6.2.14</t>
  </si>
  <si>
    <t>3.6.2.15</t>
  </si>
  <si>
    <t>3.6.2.16</t>
  </si>
  <si>
    <t>3.6.2.17</t>
  </si>
  <si>
    <t>3.6.2.18</t>
  </si>
  <si>
    <t>3.6.2.19</t>
  </si>
  <si>
    <t>3.6.2.20</t>
  </si>
  <si>
    <t>3.6.2.21</t>
  </si>
  <si>
    <t>3.6.2.22</t>
  </si>
  <si>
    <t>3.6.2.23</t>
  </si>
  <si>
    <t>3.6.2.24</t>
  </si>
  <si>
    <t>3.6.2.25</t>
  </si>
  <si>
    <t>3.6.2.26</t>
  </si>
  <si>
    <t>3.6.2.27</t>
  </si>
  <si>
    <t>3.6.2.28</t>
  </si>
  <si>
    <t>3.6.2.29</t>
  </si>
  <si>
    <t>3.6.2.30</t>
  </si>
  <si>
    <t>3.6.2.31</t>
  </si>
  <si>
    <t>3.6.2.32</t>
  </si>
  <si>
    <t>3.6.2.33</t>
  </si>
  <si>
    <t>3.6.2.34</t>
  </si>
  <si>
    <t>3.6.2.35</t>
  </si>
  <si>
    <t>3.6.2.36</t>
  </si>
  <si>
    <t>3.6.3.1</t>
  </si>
  <si>
    <t>3.6.3.2</t>
  </si>
  <si>
    <t>3.6.3.3</t>
  </si>
  <si>
    <t>3.6.3.4</t>
  </si>
  <si>
    <t>3.6.3.5</t>
  </si>
  <si>
    <t>3.6.3.6</t>
  </si>
  <si>
    <t>3.6.3.7</t>
  </si>
  <si>
    <t>3.6.3.8</t>
  </si>
  <si>
    <t>3.6.3.9</t>
  </si>
  <si>
    <t>3.6.3.10</t>
  </si>
  <si>
    <t>3.6.3.11</t>
  </si>
  <si>
    <t>3.6.3.12</t>
  </si>
  <si>
    <t>3.6.3.13</t>
  </si>
  <si>
    <t>3.6.3.14</t>
  </si>
  <si>
    <t>3.6.3.15</t>
  </si>
  <si>
    <t>3.6.4.1</t>
  </si>
  <si>
    <t>3.6.4.2</t>
  </si>
  <si>
    <t>3.6.4.3</t>
  </si>
  <si>
    <t>3.6.4.4</t>
  </si>
  <si>
    <t>3.6.4.5</t>
  </si>
  <si>
    <t>3.6.4.6</t>
  </si>
  <si>
    <t>3.6.4.7</t>
  </si>
  <si>
    <t>3.6.4.8</t>
  </si>
  <si>
    <t>4.3.1</t>
  </si>
  <si>
    <t>4.3.2</t>
  </si>
  <si>
    <t>4.3.3</t>
  </si>
  <si>
    <t>4.3.4</t>
  </si>
  <si>
    <t>4.3.5</t>
  </si>
  <si>
    <t>4.7.1</t>
  </si>
  <si>
    <t>6.1.1</t>
  </si>
  <si>
    <t>6.1.2</t>
  </si>
  <si>
    <t>8.1.1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</si>
  <si>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</si>
  <si>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</si>
  <si>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</si>
  <si>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</si>
  <si>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</si>
  <si>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</si>
  <si>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</si>
  <si>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</si>
  <si>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</si>
  <si>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</si>
  <si>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</si>
  <si>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</si>
  <si>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</si>
  <si>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</si>
  <si>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</si>
  <si>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</si>
  <si>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</si>
  <si>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</si>
  <si>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</si>
  <si>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</si>
  <si>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</si>
  <si>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</si>
  <si>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</si>
  <si>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</si>
  <si>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</si>
  <si>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</si>
  <si>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</si>
  <si>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</si>
  <si>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</si>
  <si>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</si>
  <si>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</si>
  <si>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</si>
  <si>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</si>
  <si>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</si>
  <si>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</si>
  <si>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</si>
  <si>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>8.2.37</t>
  </si>
  <si>
    <t>8.2.38</t>
  </si>
  <si>
    <t>8.2.39</t>
  </si>
  <si>
    <t>8.2.40</t>
  </si>
  <si>
    <t>8.2.41</t>
  </si>
  <si>
    <t>8.2.42</t>
  </si>
  <si>
    <t>8.2.43</t>
  </si>
  <si>
    <t>8.2.44</t>
  </si>
  <si>
    <t>8.2.45</t>
  </si>
  <si>
    <t>8.2.46</t>
  </si>
  <si>
    <t>8.2.47</t>
  </si>
  <si>
    <t>8.2.48</t>
  </si>
  <si>
    <t>8.2.49</t>
  </si>
  <si>
    <t>8.2.50</t>
  </si>
  <si>
    <t>8.2.51</t>
  </si>
  <si>
    <t>8.2.52</t>
  </si>
  <si>
    <t>8.2.53</t>
  </si>
  <si>
    <t>8.2.54</t>
  </si>
  <si>
    <t>8.2.55</t>
  </si>
  <si>
    <t>8.2.56</t>
  </si>
  <si>
    <t>8.2.57</t>
  </si>
  <si>
    <t>8.2.58</t>
  </si>
  <si>
    <t>8.2.59</t>
  </si>
  <si>
    <t>8.2.60</t>
  </si>
  <si>
    <t>8.2.61</t>
  </si>
  <si>
    <t>8.2.62</t>
  </si>
  <si>
    <t>8.2.63</t>
  </si>
  <si>
    <t>8.2.64</t>
  </si>
  <si>
    <t>8.2.65</t>
  </si>
  <si>
    <t>8.2.66</t>
  </si>
  <si>
    <t>8.2.67</t>
  </si>
  <si>
    <t>8.2.68</t>
  </si>
  <si>
    <t>8.2.69</t>
  </si>
  <si>
    <t>8.2.70</t>
  </si>
  <si>
    <t>8.2.71</t>
  </si>
  <si>
    <t>8.2.72</t>
  </si>
  <si>
    <t>8.2.73</t>
  </si>
  <si>
    <t>8.2.74</t>
  </si>
  <si>
    <t>8.2.75</t>
  </si>
  <si>
    <t>8.2.76</t>
  </si>
  <si>
    <t>8.2.77</t>
  </si>
  <si>
    <t>8.2.78</t>
  </si>
  <si>
    <t>8.2.79</t>
  </si>
  <si>
    <t>8.2.80</t>
  </si>
  <si>
    <t>8.2.81</t>
  </si>
  <si>
    <t>8.2.82</t>
  </si>
  <si>
    <t>8.2.83</t>
  </si>
  <si>
    <t>8.2.84</t>
  </si>
  <si>
    <t>8.2.85</t>
  </si>
  <si>
    <t>8.2.86</t>
  </si>
  <si>
    <t>8.2.87</t>
  </si>
  <si>
    <t>8.2.88</t>
  </si>
  <si>
    <t>8.2.89</t>
  </si>
  <si>
    <t>8.2.90</t>
  </si>
  <si>
    <t>8.2.91</t>
  </si>
  <si>
    <t>8.2.92</t>
  </si>
  <si>
    <t>8.2.93</t>
  </si>
  <si>
    <t>8.3.1</t>
  </si>
  <si>
    <t>8.3.2</t>
  </si>
  <si>
    <t>8.3.3</t>
  </si>
  <si>
    <t>8.3.4</t>
  </si>
  <si>
    <t>8.3.5</t>
  </si>
  <si>
    <t>8.3.6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</si>
  <si>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</si>
  <si>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</si>
  <si>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</si>
  <si>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</si>
  <si>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</si>
  <si>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</si>
  <si>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</si>
  <si>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</si>
  <si>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</si>
  <si>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</si>
  <si>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8.4.1.1</t>
  </si>
  <si>
    <t>8.4.2.1</t>
  </si>
  <si>
    <t xml:space="preserve">Программирование электронного счетчика эл.энергии
(счетчик производства ООО "Инкотекс" и аналоги)  </t>
  </si>
  <si>
    <t xml:space="preserve">Программирование электронного счетчика эл.энергии
(счетчик производства: ФГУП "НЗиФ, ЗАО "Энергомера" и аналоги)  </t>
  </si>
  <si>
    <t>8.4.3.</t>
  </si>
  <si>
    <t>8.4.3.1</t>
  </si>
  <si>
    <t>Старая нумерация</t>
  </si>
  <si>
    <t>Химический анализ трансформаторного масла и других веществ</t>
  </si>
  <si>
    <t>2.6.1.1.</t>
  </si>
  <si>
    <t>2.6.1.2.</t>
  </si>
  <si>
    <t>2.6.1.3.</t>
  </si>
  <si>
    <t>Определение пробивного напряжения трансформаторного масла</t>
  </si>
  <si>
    <t>2.6.1.4.</t>
  </si>
  <si>
    <t>Определение кислотного числа трансформаторного масла</t>
  </si>
  <si>
    <t>2.6.1.5.</t>
  </si>
  <si>
    <t>Определение температуры вспышки в закрытом тигле трансформаторного  масла</t>
  </si>
  <si>
    <t>2.6.1.6.</t>
  </si>
  <si>
    <t>Определение влагосодержания трансформаторного масла</t>
  </si>
  <si>
    <t>2.6.1.7.</t>
  </si>
  <si>
    <t>Определение содержания механических примесей (класса промышленной чистоты) трансформаторного масла</t>
  </si>
  <si>
    <t>2.6.1.8.</t>
  </si>
  <si>
    <t>Определение содержания водорастворимых кислот и щелочей (рН водной вытяжки) трансформаторного масла</t>
  </si>
  <si>
    <t>2.6.1.9.</t>
  </si>
  <si>
    <t>Определение тангенса угла диэлектрических потерь (при 90°С) трансформаторного масла</t>
  </si>
  <si>
    <t>2.6.1.10.</t>
  </si>
  <si>
    <t>2.6.1.11.</t>
  </si>
  <si>
    <t>Определение массовой доли фурановых производных в трансформаторном масле</t>
  </si>
  <si>
    <t>Определение содержания антиокислительной присадки "ионол" в трансформаторном масле</t>
  </si>
  <si>
    <t>4.5.1.</t>
  </si>
  <si>
    <t>4.5.1.1.</t>
  </si>
  <si>
    <t>4.5.1.2.</t>
  </si>
  <si>
    <t>4.5.1.3.</t>
  </si>
  <si>
    <t>4.4.1.</t>
  </si>
  <si>
    <t>4.4.1.1.</t>
  </si>
  <si>
    <t>4.4.1.2.</t>
  </si>
  <si>
    <t>4.4.1.3.</t>
  </si>
  <si>
    <t>Выдача технических условий на пересечение (сближение) с ОЭСХ</t>
  </si>
  <si>
    <t>Выдача технических условий на пересечение (сближение) с ОЭСХ (простой проект)</t>
  </si>
  <si>
    <t>Выдача технических условий на пересечение (сближение) с ОЭСХ (сложный проект)</t>
  </si>
  <si>
    <t>Выдача технических условий на пересечение (сближение) с ОЭСХ (для физических лиц)</t>
  </si>
  <si>
    <t>4.4.2.</t>
  </si>
  <si>
    <t>4.4.2.1.</t>
  </si>
  <si>
    <t>4.4.2.2.</t>
  </si>
  <si>
    <t>4.4.2.3.</t>
  </si>
  <si>
    <t>4.4.2.4.</t>
  </si>
  <si>
    <t>4.4.2.5.</t>
  </si>
  <si>
    <t>4.4.2.6.</t>
  </si>
  <si>
    <t>Организация допуска персонала строительно-монтажной организации к работам в охранной зоне ОЭСХ Общества (ПО)</t>
  </si>
  <si>
    <t>Организация допуска персонала строительно-монтажной организации к работам в охранной зоне ОЭСХ Общества (РЭС)</t>
  </si>
  <si>
    <t>Организация допуска персонала строительно-монтажной организации к работам 
в охранной зоне ОЭСХ Общества (ПО и РЭС)</t>
  </si>
  <si>
    <t>Организация допуска персонала строительно-монтажной организации к работам в охранной зоне ОЭСХ Общества (ПО) (для физических лиц)</t>
  </si>
  <si>
    <t>Организация допуска персонала строительно-монтажной организации к работам в охранной зоне ОЭСХ Общества (РЭС) (для физических лиц)</t>
  </si>
  <si>
    <t>Организация допуска персонала строительно-монтажной организации к работам в охранной зоне ОЭСХ Общества (ПО и РЭС) (для физических лиц)</t>
  </si>
  <si>
    <t>4.4.3.</t>
  </si>
  <si>
    <t>4.4.3.1.</t>
  </si>
  <si>
    <t>4.4.3.2.</t>
  </si>
  <si>
    <t>Организация технического надзора за производством строительно-монтажных работ подрядной организации в охранной зоне ОЭСХ Общества (ПО или РЭС/без отключения ВЛ/один день)</t>
  </si>
  <si>
    <t>Организация технического надзора за производством строительно-монтажных работ подрядной организации в охранной зоне ОЭСХ Общества (ПО или РЭС/без отключения ВЛ/один день) (для физических лиц)</t>
  </si>
  <si>
    <t>Согласование проектной документации на пересечение проектируемых коммуникаций заявителя (газоснабжения, водоснабжения, теплоснабжения, телефонизации и пр.) с ОЭХС Общества</t>
  </si>
  <si>
    <t>Согласование проектной документации на пересечение проектируемых коммуникаций заявителя (газоснабжения, водоснабжения, теплоснабжения, телефонизации и пр.) с ОЭХС Общества (простой проект)</t>
  </si>
  <si>
    <t>Согласование проектной документации на пересечение проектируемых коммуникаций заявителя (газоснабжения, водоснабжения, теплоснабжения, телефонизации и пр.) с ОЭХС Общества (сложный проект)</t>
  </si>
  <si>
    <t>Согласование проектной документации на пересечение проектируемых коммуникаций заявителя (газоснабжения, водоснабжения, теплоснабжения, телефонизации и пр.) с ОЭХС Общества (для физических лиц)</t>
  </si>
  <si>
    <t>4.5.2.</t>
  </si>
  <si>
    <t>4.5.2.1.</t>
  </si>
  <si>
    <t>4.5.2.2.</t>
  </si>
  <si>
    <t>4.5.2.3.</t>
  </si>
  <si>
    <t>Согласование инженерно-геодезических изысканий (простой проект)</t>
  </si>
  <si>
    <t xml:space="preserve">Согласование инженерно-геодезических изысканий </t>
  </si>
  <si>
    <t>Согласование инженерно-геодезических изысканий (сложный проект)</t>
  </si>
  <si>
    <t>Согласование инженерно-геодезических изысканий (для физических лиц)</t>
  </si>
  <si>
    <t>филиала ПАО "Россети Юг" - "Волгоградэнерго"</t>
  </si>
  <si>
    <t>к приказу ПАО "Россети Юг"</t>
  </si>
  <si>
    <t>приказом ПАО "Россети Юг"</t>
  </si>
  <si>
    <t>16.1</t>
  </si>
  <si>
    <t>16.1.1</t>
  </si>
  <si>
    <t>16.2</t>
  </si>
  <si>
    <t>16.2.1</t>
  </si>
  <si>
    <t>16.3</t>
  </si>
  <si>
    <t>16.3.1</t>
  </si>
  <si>
    <t>16.3.2</t>
  </si>
  <si>
    <t>16.3.3</t>
  </si>
  <si>
    <t>16.3.4</t>
  </si>
  <si>
    <t>16.3.5</t>
  </si>
  <si>
    <t>16.3.6</t>
  </si>
  <si>
    <t>1.5.1.2.</t>
  </si>
  <si>
    <t>1.5.1.2.1</t>
  </si>
  <si>
    <t>ВЛ 0,4 кВ</t>
  </si>
  <si>
    <t>1 опора/месяц</t>
  </si>
  <si>
    <t>1.5.1.2.2</t>
  </si>
  <si>
    <t>ВЛ 6-20 кВ</t>
  </si>
  <si>
    <t>1.5.1.2.3</t>
  </si>
  <si>
    <t>ВЛ 35 кВ</t>
  </si>
  <si>
    <t>1.5.1.2.4</t>
  </si>
  <si>
    <t>ВЛ 110 кВ</t>
  </si>
  <si>
    <t>1.5.1.3.</t>
  </si>
  <si>
    <t>1.5.1.3.1</t>
  </si>
  <si>
    <t>1.5.1.3.2</t>
  </si>
  <si>
    <t>Предоставление доступа сторонним лицам к ВЛ для размещения ВОЛС в случае использования ОКСН</t>
  </si>
  <si>
    <t>Предоставление доступа сторонним лицам к ВЛ для размещения ВОЛС в случае использования ОКГТ</t>
  </si>
  <si>
    <t xml:space="preserve">Приложение № </t>
  </si>
  <si>
    <r>
      <t>Работы по организации учета</t>
    </r>
    <r>
      <rPr>
        <b/>
        <sz val="12"/>
        <rFont val="Calibri"/>
        <family val="2"/>
        <charset val="204"/>
      </rPr>
      <t>¹</t>
    </r>
  </si>
  <si>
    <r>
      <t>Ремонт и обслуживание приборов учета в стационарных лабораториях</t>
    </r>
    <r>
      <rPr>
        <b/>
        <sz val="12"/>
        <rFont val="Calibri"/>
        <family val="2"/>
        <charset val="204"/>
      </rPr>
      <t>¹</t>
    </r>
  </si>
  <si>
    <t>3.2.1</t>
  </si>
  <si>
    <t>3.2.1.1</t>
  </si>
  <si>
    <t>Подведение СИП с использованием спец. техники (для 1-фазного ввода)</t>
  </si>
  <si>
    <t>1 ответвление</t>
  </si>
  <si>
    <t>Заземление трубостойки</t>
  </si>
  <si>
    <t>1 заземлитель</t>
  </si>
  <si>
    <t>Монтаж трубостойки L=4,4 м</t>
  </si>
  <si>
    <t>1 трубостойка</t>
  </si>
  <si>
    <t>1 щит</t>
  </si>
  <si>
    <t>3.2.2</t>
  </si>
  <si>
    <t>3.2.2.1</t>
  </si>
  <si>
    <t>Подведение СИП с использованием спец. техники (для 3-фазного ввода)</t>
  </si>
  <si>
    <t>3.2.3</t>
  </si>
  <si>
    <t>3.2.3.1</t>
  </si>
  <si>
    <t>3.2.3.2</t>
  </si>
  <si>
    <t>3.2.3.3</t>
  </si>
  <si>
    <t>3.2.4</t>
  </si>
  <si>
    <t>3.2.4.1</t>
  </si>
  <si>
    <t>3.2.4.2</t>
  </si>
  <si>
    <t>3.2.4.3</t>
  </si>
  <si>
    <t>Монтаж щита 24 модуля, кирпич</t>
  </si>
  <si>
    <t>9.</t>
  </si>
  <si>
    <t>8.5.</t>
  </si>
  <si>
    <t>Расчет потерь в электрических сетях (вне зоны ответственности филиала)</t>
  </si>
  <si>
    <t xml:space="preserve"> 4.5.2.4</t>
  </si>
  <si>
    <t>от "_____" _______ 2023 г. № _______</t>
  </si>
  <si>
    <t>Стоимость услуги определяется индивидуально</t>
  </si>
  <si>
    <t>Согласование основных технических решения, проектной и рабочей документации на строительство (реконструкцию) ПС 35 кВ и выше с ОЭХС Общества (сложный проект)</t>
  </si>
  <si>
    <t>шт</t>
  </si>
  <si>
    <t xml:space="preserve">Согласование проектной и рабочей документации по новому строительству, реконструкции и техническому перевооружению объекта ЛЭП-0,4 кВ принадлежащей Заявителю. </t>
  </si>
  <si>
    <t>4.5.2.5.</t>
  </si>
  <si>
    <t xml:space="preserve"> 4.5.2.6</t>
  </si>
  <si>
    <t>4.5.2.7.</t>
  </si>
  <si>
    <t xml:space="preserve">Согласование проектной и рабочей документации по новому строительству, реконструкции и техническому перевооружению объекта КТП-6-10/0,4 кВ принадлежащего Заявителю. </t>
  </si>
  <si>
    <t xml:space="preserve">Согласование проектной и рабочей документации по новому строительству, реконструкции и техническому перевооружению объекта </t>
  </si>
  <si>
    <r>
      <t>Испытание и диагностика электрооборудования, защитных средств и приборов</t>
    </r>
    <r>
      <rPr>
        <sz val="12"/>
        <rFont val="Calibri"/>
        <family val="2"/>
        <charset val="204"/>
      </rPr>
      <t>¹</t>
    </r>
  </si>
  <si>
    <r>
      <t>Строительно-монтажные работы, реконструкция и перевооружение электросетевых объектов потребителя</t>
    </r>
    <r>
      <rPr>
        <b/>
        <sz val="12"/>
        <rFont val="Calibri"/>
        <family val="2"/>
        <charset val="204"/>
      </rPr>
      <t>¹</t>
    </r>
  </si>
  <si>
    <r>
      <t>Обслуживание средств учета</t>
    </r>
    <r>
      <rPr>
        <b/>
        <sz val="12"/>
        <rFont val="Calibri"/>
        <family val="2"/>
        <charset val="204"/>
      </rPr>
      <t>¹</t>
    </r>
  </si>
  <si>
    <r>
      <t>Работы АИИС КУЭ</t>
    </r>
    <r>
      <rPr>
        <b/>
        <sz val="12"/>
        <rFont val="Calibri"/>
        <family val="2"/>
        <charset val="204"/>
      </rPr>
      <t>¹</t>
    </r>
  </si>
  <si>
    <r>
      <t>Услуги по отключению-подключению потребителей,  по введению ограничения (восстановлению) потребления электроэнергии</t>
    </r>
    <r>
      <rPr>
        <b/>
        <sz val="12"/>
        <rFont val="Calibri"/>
        <family val="2"/>
        <charset val="204"/>
      </rPr>
      <t>¹</t>
    </r>
  </si>
  <si>
    <r>
      <t>Организация допуска персонала строительно-монтажной организации к работам в охранной зоне ОЭСХ Общества</t>
    </r>
    <r>
      <rPr>
        <b/>
        <sz val="12"/>
        <rFont val="Calibri"/>
        <family val="2"/>
        <charset val="204"/>
      </rPr>
      <t>¹</t>
    </r>
  </si>
  <si>
    <r>
      <t>Организация технического надзора за производством строительно-монтажных работ подрядной организации в охранной зоне ОЭСХ Общества</t>
    </r>
    <r>
      <rPr>
        <b/>
        <sz val="12"/>
        <rFont val="Calibri"/>
        <family val="2"/>
        <charset val="204"/>
      </rPr>
      <t>¹</t>
    </r>
  </si>
  <si>
    <r>
      <t>Услуга по предоставлению информации для разработки схемы выдачи мощности</t>
    </r>
    <r>
      <rPr>
        <b/>
        <sz val="12"/>
        <rFont val="Calibri"/>
        <family val="2"/>
        <charset val="204"/>
      </rPr>
      <t>²</t>
    </r>
  </si>
  <si>
    <r>
      <t>Восстановление (переоформление) документов о технологическом присоединении</t>
    </r>
    <r>
      <rPr>
        <b/>
        <sz val="12"/>
        <rFont val="Calibri"/>
        <family val="2"/>
        <charset val="204"/>
      </rPr>
      <t>³</t>
    </r>
  </si>
  <si>
    <r>
      <t>Разрешительные и наблюдательные функции при перемещении ОЭХ</t>
    </r>
    <r>
      <rPr>
        <sz val="12"/>
        <rFont val="Calibri"/>
        <family val="2"/>
        <charset val="204"/>
      </rPr>
      <t>¹</t>
    </r>
  </si>
  <si>
    <r>
      <rPr>
        <b/>
        <sz val="12"/>
        <rFont val="Calibri"/>
        <family val="2"/>
        <charset val="204"/>
      </rPr>
      <t>¹</t>
    </r>
    <r>
      <rPr>
        <sz val="12"/>
        <rFont val="Times New Roman"/>
        <family val="1"/>
        <charset val="204"/>
      </rPr>
      <t xml:space="preserve"> При привлечении автомобильного и специального транспорта филиала ПАО "Россети Юг"-"Волгоградэнерго" для предоставления услуг, дополнительно необходимо применять расценки раздела 8.2.</t>
    </r>
  </si>
  <si>
    <r>
      <rPr>
        <b/>
        <sz val="12"/>
        <rFont val="Calibri"/>
        <family val="2"/>
        <charset val="204"/>
      </rPr>
      <t xml:space="preserve">² </t>
    </r>
    <r>
      <rPr>
        <sz val="12"/>
        <rFont val="Times New Roman"/>
        <family val="1"/>
        <charset val="204"/>
      </rPr>
      <t xml:space="preserve">Стоимость услуги является ориентировочной и подлежит уточнению при заключении договора с Заявителем, зависит от необходимого Заявителю объема информации и степени сложности запроса. </t>
    </r>
  </si>
  <si>
    <r>
      <rPr>
        <b/>
        <sz val="12"/>
        <rFont val="Calibri"/>
        <family val="2"/>
        <charset val="204"/>
      </rPr>
      <t xml:space="preserve">³ </t>
    </r>
    <r>
      <rPr>
        <sz val="12"/>
        <rFont val="Times New Roman"/>
        <family val="1"/>
        <charset val="204"/>
      </rPr>
      <t>Размер компенсации ограничен условием, изложенным в пункте 79 "Правил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утвержденных Постановлением Правительства РФ от 27 декабря 2004 г. N 861.</t>
    </r>
  </si>
  <si>
    <t xml:space="preserve">Автомобиль ЗИЛ-131 , специальный автогидроподъемник АГП-18.04 </t>
  </si>
  <si>
    <t>Монтаж щита</t>
  </si>
  <si>
    <t>Установка автоматических выключателей (ввод)</t>
  </si>
  <si>
    <t>3.2.5</t>
  </si>
  <si>
    <t>3.2.5.1</t>
  </si>
  <si>
    <t>3.2.5.2</t>
  </si>
  <si>
    <t>3.2.5.3</t>
  </si>
  <si>
    <t>3.2.5.4</t>
  </si>
  <si>
    <t>Монтаж контура заземления</t>
  </si>
  <si>
    <t>3.2.6</t>
  </si>
  <si>
    <t>3.2.6.1</t>
  </si>
  <si>
    <t>3.2.6.2</t>
  </si>
  <si>
    <t>3.2.6.3</t>
  </si>
  <si>
    <t>3.2.6.4</t>
  </si>
  <si>
    <t>3.2.7</t>
  </si>
  <si>
    <t>3.2.7.1</t>
  </si>
  <si>
    <t>3.2.7.2</t>
  </si>
  <si>
    <t>3.2.7.3</t>
  </si>
  <si>
    <t>3.2.7.4</t>
  </si>
  <si>
    <t>Установка однополюсных автоматов в щитке</t>
  </si>
  <si>
    <t>3.2.7.5</t>
  </si>
  <si>
    <t>3.2.8</t>
  </si>
  <si>
    <t>3.2.8.1</t>
  </si>
  <si>
    <t>3.2.8.2</t>
  </si>
  <si>
    <t>3.2.8.3</t>
  </si>
  <si>
    <t>3.2.8.4</t>
  </si>
  <si>
    <t>3.2.8.5</t>
  </si>
  <si>
    <t>3.2.8.6</t>
  </si>
  <si>
    <t>3.2.9</t>
  </si>
  <si>
    <t>3.2.9.1</t>
  </si>
  <si>
    <t>3.2.9.2</t>
  </si>
  <si>
    <t>3.2.9.3</t>
  </si>
  <si>
    <t>3.2.9.4</t>
  </si>
  <si>
    <t>3.2.9.5</t>
  </si>
  <si>
    <t>3.2.9.6</t>
  </si>
  <si>
    <t>3.2.9.7</t>
  </si>
  <si>
    <t>3.2.10</t>
  </si>
  <si>
    <t>3.2.10.1</t>
  </si>
  <si>
    <t>3.2.10.2</t>
  </si>
  <si>
    <t>3.2.10.3</t>
  </si>
  <si>
    <t>3.2.10.4</t>
  </si>
  <si>
    <t>3.2.10.5</t>
  </si>
  <si>
    <t>3.2.10.6</t>
  </si>
  <si>
    <t>3.2.10.7</t>
  </si>
  <si>
    <t>Цена с 01.01.2024, руб.</t>
  </si>
  <si>
    <t>3.2.7.6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</si>
  <si>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</si>
  <si>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</si>
  <si>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</si>
  <si>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</si>
  <si>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</si>
  <si>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</si>
  <si>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</si>
  <si>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</si>
  <si>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4.5.1.4.</t>
  </si>
  <si>
    <t>4.5.1.5.</t>
  </si>
  <si>
    <t xml:space="preserve">Согласование проекта производства работ или проекта организации строительства. </t>
  </si>
  <si>
    <t>Согласование строительства объектов в охранной зоне</t>
  </si>
  <si>
    <t>Замена лампы светильника наружного освещения</t>
  </si>
  <si>
    <t>Замена фотореле светильника наружного освещения</t>
  </si>
  <si>
    <t>Монтаж провода СИП по опорам ВЛ-0,4 кВ</t>
  </si>
  <si>
    <t xml:space="preserve">Замена вводных проводов в здание/сооружение </t>
  </si>
  <si>
    <t xml:space="preserve">Монтаж/перетяжка провода (СИП) по стене здания/сооружения в ПНД трубу (гофру) </t>
  </si>
  <si>
    <t>Монтаж/претяжка провода (СИП) по стене здания/сооружения на фасадных креплениях</t>
  </si>
  <si>
    <t>Затяжка провода (СИП) в ПНД трубу (гофру)</t>
  </si>
  <si>
    <t xml:space="preserve">Сверление сквозного отверстия в стене здания/сооружения для протяжки провода (СИП) </t>
  </si>
  <si>
    <t>1 ввод</t>
  </si>
  <si>
    <t>за 1 км.</t>
  </si>
  <si>
    <t>1 отверстие</t>
  </si>
  <si>
    <t>за 1 м.</t>
  </si>
  <si>
    <t>за 100 м.</t>
  </si>
  <si>
    <r>
      <t xml:space="preserve">Услуг доступа к объектам электросетевого хозяйства для целей строительство и эксплуатация ВОЛС на воздушных линиях электропередачи </t>
    </r>
    <r>
      <rPr>
        <b/>
        <sz val="12"/>
        <color indexed="8"/>
        <rFont val="Calibri"/>
        <family val="2"/>
        <charset val="204"/>
      </rPr>
      <t>¹</t>
    </r>
  </si>
  <si>
    <t>Раздел А.  Строительство и эксплуатация ВОЛС на воздушных линиях электропередачи 0,4-10 кВ</t>
  </si>
  <si>
    <t>Предоставление информации пользователям инфраструктуры ПАО "Россети Юг"</t>
  </si>
  <si>
    <t>Раздел Б. Строительство и эксплуатация ВОЛС на воздушных линиях электропередачи 35-110 кВ</t>
  </si>
  <si>
    <t>Раздел В. Строительство и эксплуатация ВОЛС на воздушных линиях электропередачи 0,4 -110 кВ</t>
  </si>
  <si>
    <r>
      <rPr>
        <b/>
        <sz val="12"/>
        <color theme="1"/>
        <rFont val="Calibri"/>
        <family val="2"/>
        <charset val="204"/>
      </rPr>
      <t xml:space="preserve">⁴ </t>
    </r>
    <r>
      <rPr>
        <sz val="12"/>
        <color theme="1"/>
        <rFont val="Times New Roman"/>
        <family val="1"/>
        <charset val="204"/>
      </rPr>
      <t>8.2. При определении стоимости услуг с использованием данных расценок при изменении физического объема услуги изменяется пропорционально количеству только стоимость, зависящая от переменной части расценки. Например, Стоимость Услуг = Постоянная часть расценки + Переменная часть расценки * Физический объем услуги, руб.</t>
    </r>
  </si>
  <si>
    <t>4.3.6</t>
  </si>
  <si>
    <t xml:space="preserve">Возобновление (ограничение) подачи электроэнергии потребителю дистанционным способом (до 1000 в) </t>
  </si>
  <si>
    <r>
      <t>Выполнение работ, отнесенных к компетенции заявителя, при осуществлении технологического присоединения («ТП под ключ», пакетная услуга)</t>
    </r>
    <r>
      <rPr>
        <b/>
        <sz val="12"/>
        <rFont val="Times New Roman"/>
        <family val="1"/>
        <charset val="204"/>
      </rPr>
      <t>¹</t>
    </r>
  </si>
  <si>
    <r>
      <t>ТП под ключ в однофазном исполнении без учета стоимости технологического присоединения и материалов
(пакет "Минимальный")</t>
    </r>
    <r>
      <rPr>
        <b/>
        <sz val="12"/>
        <rFont val="Times New Roman"/>
        <family val="1"/>
        <charset val="204"/>
      </rPr>
      <t>¹</t>
    </r>
  </si>
  <si>
    <r>
      <t>ТП под ключ в трехфазном исполнении без учета стоимости технологического присоединения и материалов
(пакет "Минимальный")</t>
    </r>
    <r>
      <rPr>
        <b/>
        <sz val="12"/>
        <rFont val="Times New Roman"/>
        <family val="1"/>
        <charset val="204"/>
      </rPr>
      <t>¹</t>
    </r>
  </si>
  <si>
    <r>
      <t>ТП под ключ в однофазном исполнении без учета стоимости технологического присоединения и материалов
(пакет "Базовый")</t>
    </r>
    <r>
      <rPr>
        <b/>
        <sz val="12"/>
        <rFont val="Times New Roman"/>
        <family val="1"/>
        <charset val="204"/>
      </rPr>
      <t>¹</t>
    </r>
  </si>
  <si>
    <r>
      <t>ТП под ключ в трехфазном исполнении без учета стоимости технологического присоединения и материалов
(пакет "Базовый")</t>
    </r>
    <r>
      <rPr>
        <b/>
        <sz val="12"/>
        <rFont val="Times New Roman"/>
        <family val="1"/>
        <charset val="204"/>
      </rPr>
      <t>¹</t>
    </r>
  </si>
  <si>
    <r>
      <t>ТП под ключ в трехфазном исполнении без учета стоимости технологического присоединения и материалов (пакет "Стандарт")</t>
    </r>
    <r>
      <rPr>
        <b/>
        <sz val="12"/>
        <rFont val="Times New Roman"/>
        <family val="1"/>
        <charset val="204"/>
      </rPr>
      <t>¹</t>
    </r>
  </si>
  <si>
    <r>
      <t>ТП под ключ в однофазном исполнении без учета стоимости технологического присоединения и материалов (пакет "Стандарт")</t>
    </r>
    <r>
      <rPr>
        <b/>
        <sz val="12"/>
        <rFont val="Times New Roman"/>
        <family val="1"/>
        <charset val="204"/>
      </rPr>
      <t>¹</t>
    </r>
  </si>
  <si>
    <r>
      <t>ТП под ключ в однофазном исполнении без учета стоимости технологического присоединения и материалов (пакет "Премиум")</t>
    </r>
    <r>
      <rPr>
        <b/>
        <sz val="12"/>
        <rFont val="Times New Roman"/>
        <family val="1"/>
        <charset val="204"/>
      </rPr>
      <t>¹</t>
    </r>
  </si>
  <si>
    <r>
      <t>ТП под ключ в трехфазном исполнении без учета стоимости технологического присоединения и материалов (пакет "Премиум")</t>
    </r>
    <r>
      <rPr>
        <b/>
        <sz val="12"/>
        <rFont val="Times New Roman"/>
        <family val="1"/>
        <charset val="204"/>
      </rPr>
      <t>¹</t>
    </r>
  </si>
  <si>
    <r>
      <t>ТП под ключ в однофазном исполнении без учета стоимости технологического присоединения и материалов (пакет "Электроточка")</t>
    </r>
    <r>
      <rPr>
        <b/>
        <sz val="12"/>
        <rFont val="Times New Roman"/>
        <family val="1"/>
        <charset val="204"/>
      </rPr>
      <t>¹</t>
    </r>
  </si>
  <si>
    <r>
      <t>ТП под ключ в трехфазном исполнении без учета стоимости технологического присоединения и материалов (пакет "Электроточка")</t>
    </r>
    <r>
      <rPr>
        <b/>
        <sz val="12"/>
        <rFont val="Times New Roman"/>
        <family val="1"/>
        <charset val="204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</si>
</sst>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80">
    <xf numFmtId="0" fontId="0" fillId="0" borderId="0" xfId="0"/>
    <xf numFmtId="0" fontId="8" fillId="2" borderId="0" xfId="0" applyFont="1" applyFill="1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vertical="top" wrapText="1" shrinkToFit="1"/>
    </xf>
    <xf numFmtId="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/>
    </xf>
    <xf numFmtId="16" fontId="1" fillId="2" borderId="1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/>
    </xf>
    <xf numFmtId="2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vertical="top" wrapText="1"/>
    </xf>
    <xf numFmtId="0" fontId="14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4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5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3"/>
    <cellStyle name="Стиль 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zoomScaleNormal="100" zoomScaleSheetLayoutView="70" workbookViewId="0">
      <selection activeCell="G1" sqref="G1:L1048576"/>
    </sheetView>
  </sheetViews>
  <sheetFormatPr defaultRowHeight="15" x14ac:dyDescent="0.25"/>
  <cols>
    <col min="1" max="1" width="12.42578125" style="25" customWidth="1"/>
    <col min="2" max="2" width="72.85546875" style="25" customWidth="1"/>
    <col min="3" max="3" width="16.42578125" style="25" customWidth="1"/>
    <col min="4" max="4" width="20.28515625" style="25" customWidth="1"/>
    <col min="5" max="5" width="17.85546875" style="25" customWidth="1"/>
    <col min="6" max="6" width="17.5703125" style="25" customWidth="1"/>
    <col min="7" max="16384" width="9.140625" style="25"/>
  </cols>
  <sheetData>
    <row r="1" spans="1:6" ht="15.75" x14ac:dyDescent="0.25">
      <c r="D1" s="26"/>
      <c r="E1" s="26"/>
      <c r="F1" s="26"/>
    </row>
    <row r="2" spans="1:6" ht="15.75" x14ac:dyDescent="0.25">
      <c r="D2" s="26"/>
      <c r="E2" s="26"/>
      <c r="F2" s="26" t="s">
        <v>99</v>
      </c>
    </row>
    <row r="3" spans="1:6" ht="15.75" x14ac:dyDescent="0.25">
      <c r="D3" s="26"/>
      <c r="E3" s="26"/>
      <c r="F3" s="26" t="s">
        <v>715</v>
      </c>
    </row>
    <row r="4" spans="1:6" ht="15.75" x14ac:dyDescent="0.25">
      <c r="D4" s="26"/>
      <c r="E4" s="26"/>
      <c r="F4" s="26" t="s">
        <v>770</v>
      </c>
    </row>
    <row r="5" spans="1:6" ht="15.75" x14ac:dyDescent="0.25">
      <c r="D5" s="26"/>
      <c r="E5" s="26"/>
      <c r="F5" s="26"/>
    </row>
    <row r="6" spans="1:6" x14ac:dyDescent="0.25">
      <c r="A6" s="27"/>
      <c r="B6" s="28"/>
      <c r="C6" s="27"/>
      <c r="D6" s="27"/>
      <c r="E6" s="27"/>
      <c r="F6" s="27"/>
    </row>
    <row r="7" spans="1:6" ht="15.75" x14ac:dyDescent="0.25">
      <c r="A7" s="55" t="s">
        <v>447</v>
      </c>
      <c r="B7" s="55"/>
      <c r="C7" s="55"/>
      <c r="D7" s="55"/>
      <c r="E7" s="55"/>
      <c r="F7" s="55"/>
    </row>
    <row r="8" spans="1:6" ht="15.75" x14ac:dyDescent="0.25">
      <c r="A8" s="55" t="s">
        <v>713</v>
      </c>
      <c r="B8" s="55"/>
      <c r="C8" s="55"/>
      <c r="D8" s="55"/>
      <c r="E8" s="55"/>
      <c r="F8" s="55"/>
    </row>
    <row r="9" spans="1:6" ht="15.75" x14ac:dyDescent="0.25">
      <c r="B9" s="38"/>
      <c r="C9" s="38"/>
      <c r="D9" s="38"/>
      <c r="E9" s="38"/>
      <c r="F9" s="38"/>
    </row>
    <row r="11" spans="1:6" ht="15.75" x14ac:dyDescent="0.25">
      <c r="A11" s="8" t="s">
        <v>315</v>
      </c>
      <c r="B11" s="2" t="s">
        <v>316</v>
      </c>
      <c r="C11" s="3" t="s">
        <v>2</v>
      </c>
      <c r="D11" s="56" t="s">
        <v>837</v>
      </c>
      <c r="E11" s="57"/>
      <c r="F11" s="58"/>
    </row>
    <row r="12" spans="1:6" ht="15.75" x14ac:dyDescent="0.25">
      <c r="A12" s="8"/>
      <c r="B12" s="3"/>
      <c r="C12" s="4"/>
      <c r="D12" s="3" t="s">
        <v>0</v>
      </c>
      <c r="E12" s="3" t="s">
        <v>9</v>
      </c>
      <c r="F12" s="3" t="s">
        <v>1</v>
      </c>
    </row>
    <row r="13" spans="1:6" ht="15.75" x14ac:dyDescent="0.25">
      <c r="A13" s="29"/>
      <c r="B13" s="30" t="s">
        <v>317</v>
      </c>
      <c r="C13" s="8"/>
      <c r="D13" s="8"/>
      <c r="E13" s="8"/>
      <c r="F13" s="8"/>
    </row>
    <row r="14" spans="1:6" ht="15.75" x14ac:dyDescent="0.25">
      <c r="A14" s="30" t="s">
        <v>318</v>
      </c>
      <c r="B14" s="31" t="s">
        <v>319</v>
      </c>
      <c r="C14" s="11"/>
      <c r="D14" s="11"/>
      <c r="E14" s="11"/>
      <c r="F14" s="11"/>
    </row>
    <row r="15" spans="1:6" ht="35.25" customHeight="1" x14ac:dyDescent="0.25">
      <c r="A15" s="8" t="s">
        <v>193</v>
      </c>
      <c r="B15" s="9" t="s">
        <v>320</v>
      </c>
      <c r="C15" s="56" t="s">
        <v>448</v>
      </c>
      <c r="D15" s="57"/>
      <c r="E15" s="57"/>
      <c r="F15" s="58"/>
    </row>
    <row r="16" spans="1:6" ht="39" customHeight="1" x14ac:dyDescent="0.25">
      <c r="A16" s="8" t="s">
        <v>194</v>
      </c>
      <c r="B16" s="9" t="s">
        <v>321</v>
      </c>
      <c r="C16" s="56" t="s">
        <v>448</v>
      </c>
      <c r="D16" s="57"/>
      <c r="E16" s="57"/>
      <c r="F16" s="58"/>
    </row>
    <row r="17" spans="1:6" ht="29.25" customHeight="1" x14ac:dyDescent="0.25">
      <c r="A17" s="8" t="s">
        <v>10</v>
      </c>
      <c r="B17" s="9" t="s">
        <v>322</v>
      </c>
      <c r="C17" s="56" t="s">
        <v>448</v>
      </c>
      <c r="D17" s="57"/>
      <c r="E17" s="57"/>
      <c r="F17" s="58"/>
    </row>
    <row r="18" spans="1:6" ht="39" customHeight="1" x14ac:dyDescent="0.25">
      <c r="A18" s="8" t="s">
        <v>195</v>
      </c>
      <c r="B18" s="9" t="s">
        <v>323</v>
      </c>
      <c r="C18" s="56" t="s">
        <v>448</v>
      </c>
      <c r="D18" s="57"/>
      <c r="E18" s="57"/>
      <c r="F18" s="58"/>
    </row>
    <row r="19" spans="1:6" ht="15.75" x14ac:dyDescent="0.25">
      <c r="A19" s="8" t="s">
        <v>196</v>
      </c>
      <c r="B19" s="9" t="s">
        <v>324</v>
      </c>
      <c r="C19" s="56"/>
      <c r="D19" s="57"/>
      <c r="E19" s="57"/>
      <c r="F19" s="58"/>
    </row>
    <row r="20" spans="1:6" ht="29.25" customHeight="1" x14ac:dyDescent="0.25">
      <c r="A20" s="8" t="s">
        <v>325</v>
      </c>
      <c r="B20" s="59" t="s">
        <v>326</v>
      </c>
      <c r="C20" s="60"/>
      <c r="D20" s="60"/>
      <c r="E20" s="60"/>
      <c r="F20" s="61"/>
    </row>
    <row r="21" spans="1:6" ht="44.25" customHeight="1" x14ac:dyDescent="0.25">
      <c r="A21" s="3" t="s">
        <v>449</v>
      </c>
      <c r="B21" s="5" t="s">
        <v>450</v>
      </c>
      <c r="C21" s="56" t="s">
        <v>451</v>
      </c>
      <c r="D21" s="57"/>
      <c r="E21" s="57"/>
      <c r="F21" s="58"/>
    </row>
    <row r="22" spans="1:6" ht="31.5" x14ac:dyDescent="0.25">
      <c r="A22" s="3" t="s">
        <v>727</v>
      </c>
      <c r="B22" s="5" t="s">
        <v>740</v>
      </c>
      <c r="C22" s="56"/>
      <c r="D22" s="57"/>
      <c r="E22" s="57"/>
      <c r="F22" s="58"/>
    </row>
    <row r="23" spans="1:6" ht="17.25" customHeight="1" x14ac:dyDescent="0.25">
      <c r="A23" s="3" t="s">
        <v>728</v>
      </c>
      <c r="B23" s="6" t="s">
        <v>729</v>
      </c>
      <c r="C23" s="7" t="s">
        <v>730</v>
      </c>
      <c r="D23" s="50">
        <v>73.13</v>
      </c>
      <c r="E23" s="50">
        <f>ROUND(D23*0.2,2)</f>
        <v>14.63</v>
      </c>
      <c r="F23" s="50">
        <f>D23+E23</f>
        <v>87.759999999999991</v>
      </c>
    </row>
    <row r="24" spans="1:6" ht="19.5" customHeight="1" x14ac:dyDescent="0.25">
      <c r="A24" s="3" t="s">
        <v>731</v>
      </c>
      <c r="B24" s="6" t="s">
        <v>732</v>
      </c>
      <c r="C24" s="7" t="s">
        <v>730</v>
      </c>
      <c r="D24" s="50">
        <v>91.32</v>
      </c>
      <c r="E24" s="50">
        <f t="shared" ref="E24:E26" si="0">ROUND(D24*0.2,2)</f>
        <v>18.260000000000002</v>
      </c>
      <c r="F24" s="50">
        <f t="shared" ref="F24:F26" si="1">D24+E24</f>
        <v>109.58</v>
      </c>
    </row>
    <row r="25" spans="1:6" ht="24.75" customHeight="1" x14ac:dyDescent="0.25">
      <c r="A25" s="3" t="s">
        <v>733</v>
      </c>
      <c r="B25" s="6" t="s">
        <v>734</v>
      </c>
      <c r="C25" s="7" t="s">
        <v>730</v>
      </c>
      <c r="D25" s="50">
        <v>133.06</v>
      </c>
      <c r="E25" s="50">
        <f t="shared" si="0"/>
        <v>26.61</v>
      </c>
      <c r="F25" s="50">
        <f t="shared" si="1"/>
        <v>159.67000000000002</v>
      </c>
    </row>
    <row r="26" spans="1:6" ht="21.75" customHeight="1" x14ac:dyDescent="0.25">
      <c r="A26" s="3" t="s">
        <v>735</v>
      </c>
      <c r="B26" s="6" t="s">
        <v>736</v>
      </c>
      <c r="C26" s="7" t="s">
        <v>730</v>
      </c>
      <c r="D26" s="50">
        <v>202.05</v>
      </c>
      <c r="E26" s="50">
        <f t="shared" si="0"/>
        <v>40.409999999999997</v>
      </c>
      <c r="F26" s="50">
        <f t="shared" si="1"/>
        <v>242.46</v>
      </c>
    </row>
    <row r="27" spans="1:6" ht="45" customHeight="1" x14ac:dyDescent="0.25">
      <c r="A27" s="3" t="s">
        <v>737</v>
      </c>
      <c r="B27" s="5" t="s">
        <v>741</v>
      </c>
      <c r="C27" s="56"/>
      <c r="D27" s="57"/>
      <c r="E27" s="57"/>
      <c r="F27" s="58"/>
    </row>
    <row r="28" spans="1:6" ht="24.75" customHeight="1" x14ac:dyDescent="0.25">
      <c r="A28" s="3" t="s">
        <v>738</v>
      </c>
      <c r="B28" s="6" t="s">
        <v>734</v>
      </c>
      <c r="C28" s="7" t="s">
        <v>730</v>
      </c>
      <c r="D28" s="50">
        <v>266.16000000000003</v>
      </c>
      <c r="E28" s="50">
        <f t="shared" ref="E28:E29" si="2">ROUND(D28*0.2,2)</f>
        <v>53.23</v>
      </c>
      <c r="F28" s="50">
        <f t="shared" ref="F28:F29" si="3">D28+E28</f>
        <v>319.39000000000004</v>
      </c>
    </row>
    <row r="29" spans="1:6" ht="16.5" customHeight="1" x14ac:dyDescent="0.25">
      <c r="A29" s="3" t="s">
        <v>739</v>
      </c>
      <c r="B29" s="6" t="s">
        <v>736</v>
      </c>
      <c r="C29" s="7" t="s">
        <v>730</v>
      </c>
      <c r="D29" s="50">
        <v>401.71</v>
      </c>
      <c r="E29" s="50">
        <f t="shared" si="2"/>
        <v>80.34</v>
      </c>
      <c r="F29" s="50">
        <f t="shared" si="3"/>
        <v>482.04999999999995</v>
      </c>
    </row>
    <row r="30" spans="1:6" ht="25.5" customHeight="1" x14ac:dyDescent="0.25">
      <c r="A30" s="8" t="s">
        <v>327</v>
      </c>
      <c r="B30" s="59" t="s">
        <v>328</v>
      </c>
      <c r="C30" s="60"/>
      <c r="D30" s="60"/>
      <c r="E30" s="60"/>
      <c r="F30" s="61"/>
    </row>
    <row r="31" spans="1:6" ht="35.25" customHeight="1" x14ac:dyDescent="0.25">
      <c r="A31" s="8" t="s">
        <v>329</v>
      </c>
      <c r="B31" s="9" t="s">
        <v>330</v>
      </c>
      <c r="C31" s="56" t="s">
        <v>452</v>
      </c>
      <c r="D31" s="57"/>
      <c r="E31" s="57"/>
      <c r="F31" s="58"/>
    </row>
    <row r="32" spans="1:6" ht="37.5" customHeight="1" x14ac:dyDescent="0.25">
      <c r="A32" s="8" t="s">
        <v>197</v>
      </c>
      <c r="B32" s="9" t="s">
        <v>331</v>
      </c>
      <c r="C32" s="56" t="s">
        <v>453</v>
      </c>
      <c r="D32" s="57"/>
      <c r="E32" s="57"/>
      <c r="F32" s="58"/>
    </row>
    <row r="33" spans="1:6" ht="37.5" customHeight="1" x14ac:dyDescent="0.25">
      <c r="A33" s="8" t="s">
        <v>198</v>
      </c>
      <c r="B33" s="9" t="s">
        <v>332</v>
      </c>
      <c r="C33" s="56" t="s">
        <v>448</v>
      </c>
      <c r="D33" s="57"/>
      <c r="E33" s="57"/>
      <c r="F33" s="58"/>
    </row>
    <row r="34" spans="1:6" ht="15.75" x14ac:dyDescent="0.25">
      <c r="A34" s="30" t="s">
        <v>408</v>
      </c>
      <c r="B34" s="62" t="s">
        <v>333</v>
      </c>
      <c r="C34" s="63"/>
      <c r="D34" s="63"/>
      <c r="E34" s="63"/>
      <c r="F34" s="64"/>
    </row>
    <row r="35" spans="1:6" ht="33.75" customHeight="1" x14ac:dyDescent="0.25">
      <c r="A35" s="8" t="s">
        <v>3</v>
      </c>
      <c r="B35" s="9" t="s">
        <v>334</v>
      </c>
      <c r="C35" s="56" t="s">
        <v>454</v>
      </c>
      <c r="D35" s="57"/>
      <c r="E35" s="57"/>
      <c r="F35" s="58"/>
    </row>
    <row r="36" spans="1:6" ht="33.75" customHeight="1" x14ac:dyDescent="0.25">
      <c r="A36" s="8" t="s">
        <v>4</v>
      </c>
      <c r="B36" s="9" t="s">
        <v>335</v>
      </c>
      <c r="C36" s="56" t="s">
        <v>454</v>
      </c>
      <c r="D36" s="57"/>
      <c r="E36" s="57"/>
      <c r="F36" s="58"/>
    </row>
    <row r="37" spans="1:6" ht="37.5" customHeight="1" x14ac:dyDescent="0.25">
      <c r="A37" s="8" t="s">
        <v>5</v>
      </c>
      <c r="B37" s="9" t="s">
        <v>336</v>
      </c>
      <c r="C37" s="56" t="s">
        <v>454</v>
      </c>
      <c r="D37" s="57"/>
      <c r="E37" s="57"/>
      <c r="F37" s="58"/>
    </row>
    <row r="38" spans="1:6" ht="37.5" customHeight="1" x14ac:dyDescent="0.25">
      <c r="A38" s="8" t="s">
        <v>18</v>
      </c>
      <c r="B38" s="9" t="s">
        <v>337</v>
      </c>
      <c r="C38" s="56" t="s">
        <v>454</v>
      </c>
      <c r="D38" s="57"/>
      <c r="E38" s="57"/>
      <c r="F38" s="58"/>
    </row>
    <row r="39" spans="1:6" ht="31.5" x14ac:dyDescent="0.25">
      <c r="A39" s="8" t="s">
        <v>19</v>
      </c>
      <c r="B39" s="9" t="s">
        <v>780</v>
      </c>
      <c r="C39" s="56"/>
      <c r="D39" s="57"/>
      <c r="E39" s="57"/>
      <c r="F39" s="58"/>
    </row>
    <row r="40" spans="1:6" ht="33.75" customHeight="1" x14ac:dyDescent="0.25">
      <c r="A40" s="8" t="s">
        <v>339</v>
      </c>
      <c r="B40" s="9" t="s">
        <v>84</v>
      </c>
      <c r="C40" s="3" t="s">
        <v>17</v>
      </c>
      <c r="D40" s="14">
        <v>612.54000000000008</v>
      </c>
      <c r="E40" s="14">
        <f t="shared" ref="E40:E71" si="4">ROUND(D40*0.2,2)</f>
        <v>122.51</v>
      </c>
      <c r="F40" s="14">
        <f t="shared" ref="F40:F71" si="5">D40+E40</f>
        <v>735.05000000000007</v>
      </c>
    </row>
    <row r="41" spans="1:6" ht="21.75" customHeight="1" x14ac:dyDescent="0.25">
      <c r="A41" s="8" t="s">
        <v>340</v>
      </c>
      <c r="B41" s="9" t="s">
        <v>70</v>
      </c>
      <c r="C41" s="3" t="s">
        <v>17</v>
      </c>
      <c r="D41" s="14">
        <v>533</v>
      </c>
      <c r="E41" s="14">
        <f t="shared" si="4"/>
        <v>106.6</v>
      </c>
      <c r="F41" s="14">
        <f t="shared" si="5"/>
        <v>639.6</v>
      </c>
    </row>
    <row r="42" spans="1:6" ht="27" customHeight="1" x14ac:dyDescent="0.25">
      <c r="A42" s="8" t="s">
        <v>342</v>
      </c>
      <c r="B42" s="9" t="s">
        <v>85</v>
      </c>
      <c r="C42" s="3" t="s">
        <v>17</v>
      </c>
      <c r="D42" s="14">
        <v>851.23</v>
      </c>
      <c r="E42" s="14">
        <f t="shared" si="4"/>
        <v>170.25</v>
      </c>
      <c r="F42" s="14">
        <f t="shared" si="5"/>
        <v>1021.48</v>
      </c>
    </row>
    <row r="43" spans="1:6" ht="19.5" customHeight="1" x14ac:dyDescent="0.25">
      <c r="A43" s="8" t="s">
        <v>343</v>
      </c>
      <c r="B43" s="9" t="s">
        <v>86</v>
      </c>
      <c r="C43" s="3" t="s">
        <v>17</v>
      </c>
      <c r="D43" s="14">
        <v>851.23</v>
      </c>
      <c r="E43" s="14">
        <f t="shared" si="4"/>
        <v>170.25</v>
      </c>
      <c r="F43" s="14">
        <f t="shared" si="5"/>
        <v>1021.48</v>
      </c>
    </row>
    <row r="44" spans="1:6" ht="19.5" customHeight="1" x14ac:dyDescent="0.25">
      <c r="A44" s="8" t="s">
        <v>341</v>
      </c>
      <c r="B44" s="9" t="s">
        <v>71</v>
      </c>
      <c r="C44" s="3" t="s">
        <v>17</v>
      </c>
      <c r="D44" s="14">
        <v>612.54000000000008</v>
      </c>
      <c r="E44" s="14">
        <f t="shared" si="4"/>
        <v>122.51</v>
      </c>
      <c r="F44" s="14">
        <f t="shared" si="5"/>
        <v>735.05000000000007</v>
      </c>
    </row>
    <row r="45" spans="1:6" ht="19.5" customHeight="1" x14ac:dyDescent="0.25">
      <c r="A45" s="8" t="s">
        <v>344</v>
      </c>
      <c r="B45" s="9" t="s">
        <v>87</v>
      </c>
      <c r="C45" s="3" t="s">
        <v>17</v>
      </c>
      <c r="D45" s="14">
        <v>851.23</v>
      </c>
      <c r="E45" s="14">
        <f t="shared" si="4"/>
        <v>170.25</v>
      </c>
      <c r="F45" s="14">
        <f t="shared" si="5"/>
        <v>1021.48</v>
      </c>
    </row>
    <row r="46" spans="1:6" ht="19.5" customHeight="1" x14ac:dyDescent="0.25">
      <c r="A46" s="8" t="s">
        <v>345</v>
      </c>
      <c r="B46" s="9" t="s">
        <v>72</v>
      </c>
      <c r="C46" s="3" t="s">
        <v>17</v>
      </c>
      <c r="D46" s="14">
        <v>692.11</v>
      </c>
      <c r="E46" s="14">
        <f t="shared" si="4"/>
        <v>138.41999999999999</v>
      </c>
      <c r="F46" s="14">
        <f t="shared" si="5"/>
        <v>830.53</v>
      </c>
    </row>
    <row r="47" spans="1:6" ht="19.5" customHeight="1" x14ac:dyDescent="0.25">
      <c r="A47" s="8" t="s">
        <v>346</v>
      </c>
      <c r="B47" s="9" t="s">
        <v>88</v>
      </c>
      <c r="C47" s="3" t="s">
        <v>17</v>
      </c>
      <c r="D47" s="14">
        <v>31314.36</v>
      </c>
      <c r="E47" s="14">
        <f t="shared" si="4"/>
        <v>6262.87</v>
      </c>
      <c r="F47" s="14">
        <f t="shared" si="5"/>
        <v>37577.230000000003</v>
      </c>
    </row>
    <row r="48" spans="1:6" ht="25.5" customHeight="1" x14ac:dyDescent="0.25">
      <c r="A48" s="8" t="s">
        <v>347</v>
      </c>
      <c r="B48" s="9" t="s">
        <v>90</v>
      </c>
      <c r="C48" s="3" t="s">
        <v>17</v>
      </c>
      <c r="D48" s="14">
        <v>1776.16</v>
      </c>
      <c r="E48" s="14">
        <f t="shared" si="4"/>
        <v>355.23</v>
      </c>
      <c r="F48" s="14">
        <f t="shared" si="5"/>
        <v>2131.3900000000003</v>
      </c>
    </row>
    <row r="49" spans="1:6" ht="27" customHeight="1" x14ac:dyDescent="0.25">
      <c r="A49" s="8" t="s">
        <v>348</v>
      </c>
      <c r="B49" s="9" t="s">
        <v>91</v>
      </c>
      <c r="C49" s="3" t="s">
        <v>17</v>
      </c>
      <c r="D49" s="14">
        <v>1078.1100000000001</v>
      </c>
      <c r="E49" s="14">
        <f t="shared" si="4"/>
        <v>215.62</v>
      </c>
      <c r="F49" s="14">
        <f t="shared" si="5"/>
        <v>1293.73</v>
      </c>
    </row>
    <row r="50" spans="1:6" ht="27" customHeight="1" x14ac:dyDescent="0.25">
      <c r="A50" s="8" t="s">
        <v>349</v>
      </c>
      <c r="B50" s="9" t="s">
        <v>92</v>
      </c>
      <c r="C50" s="3" t="s">
        <v>17</v>
      </c>
      <c r="D50" s="14">
        <v>2456.36</v>
      </c>
      <c r="E50" s="14">
        <f t="shared" si="4"/>
        <v>491.27</v>
      </c>
      <c r="F50" s="14">
        <f t="shared" si="5"/>
        <v>2947.63</v>
      </c>
    </row>
    <row r="51" spans="1:6" ht="36" customHeight="1" x14ac:dyDescent="0.25">
      <c r="A51" s="8" t="s">
        <v>350</v>
      </c>
      <c r="B51" s="9" t="s">
        <v>80</v>
      </c>
      <c r="C51" s="3" t="s">
        <v>17</v>
      </c>
      <c r="D51" s="14">
        <v>5109.9799999999996</v>
      </c>
      <c r="E51" s="14">
        <f t="shared" si="4"/>
        <v>1022</v>
      </c>
      <c r="F51" s="14">
        <f t="shared" si="5"/>
        <v>6131.98</v>
      </c>
    </row>
    <row r="52" spans="1:6" ht="36.75" customHeight="1" x14ac:dyDescent="0.25">
      <c r="A52" s="8" t="s">
        <v>351</v>
      </c>
      <c r="B52" s="9" t="s">
        <v>93</v>
      </c>
      <c r="C52" s="3" t="s">
        <v>17</v>
      </c>
      <c r="D52" s="14">
        <v>1474.7399999999998</v>
      </c>
      <c r="E52" s="14">
        <f t="shared" si="4"/>
        <v>294.95</v>
      </c>
      <c r="F52" s="14">
        <f t="shared" si="5"/>
        <v>1769.6899999999998</v>
      </c>
    </row>
    <row r="53" spans="1:6" ht="37.5" customHeight="1" x14ac:dyDescent="0.25">
      <c r="A53" s="8" t="s">
        <v>352</v>
      </c>
      <c r="B53" s="9" t="s">
        <v>94</v>
      </c>
      <c r="C53" s="3" t="s">
        <v>17</v>
      </c>
      <c r="D53" s="14">
        <v>2548.85</v>
      </c>
      <c r="E53" s="14">
        <f t="shared" si="4"/>
        <v>509.77</v>
      </c>
      <c r="F53" s="14">
        <f t="shared" si="5"/>
        <v>3058.62</v>
      </c>
    </row>
    <row r="54" spans="1:6" ht="37.5" customHeight="1" x14ac:dyDescent="0.25">
      <c r="A54" s="8" t="s">
        <v>353</v>
      </c>
      <c r="B54" s="9" t="s">
        <v>79</v>
      </c>
      <c r="C54" s="3" t="s">
        <v>17</v>
      </c>
      <c r="D54" s="14">
        <v>2312.77</v>
      </c>
      <c r="E54" s="14">
        <f>ROUND(D54*0.2,2)</f>
        <v>462.55</v>
      </c>
      <c r="F54" s="14">
        <f>D54+E54</f>
        <v>2775.32</v>
      </c>
    </row>
    <row r="55" spans="1:6" ht="39" customHeight="1" x14ac:dyDescent="0.25">
      <c r="A55" s="8" t="s">
        <v>354</v>
      </c>
      <c r="B55" s="9" t="s">
        <v>78</v>
      </c>
      <c r="C55" s="3" t="s">
        <v>17</v>
      </c>
      <c r="D55" s="14">
        <v>1965.09</v>
      </c>
      <c r="E55" s="14">
        <f t="shared" si="4"/>
        <v>393.02</v>
      </c>
      <c r="F55" s="14">
        <f t="shared" si="5"/>
        <v>2358.1099999999997</v>
      </c>
    </row>
    <row r="56" spans="1:6" ht="39" customHeight="1" x14ac:dyDescent="0.25">
      <c r="A56" s="8" t="s">
        <v>355</v>
      </c>
      <c r="B56" s="9" t="s">
        <v>95</v>
      </c>
      <c r="C56" s="3" t="s">
        <v>17</v>
      </c>
      <c r="D56" s="14">
        <v>25068.16</v>
      </c>
      <c r="E56" s="14">
        <f t="shared" si="4"/>
        <v>5013.63</v>
      </c>
      <c r="F56" s="14">
        <f t="shared" si="5"/>
        <v>30081.79</v>
      </c>
    </row>
    <row r="57" spans="1:6" ht="39" customHeight="1" x14ac:dyDescent="0.25">
      <c r="A57" s="8" t="s">
        <v>356</v>
      </c>
      <c r="B57" s="9" t="s">
        <v>96</v>
      </c>
      <c r="C57" s="3" t="s">
        <v>17</v>
      </c>
      <c r="D57" s="14">
        <v>11060.55</v>
      </c>
      <c r="E57" s="14">
        <f t="shared" si="4"/>
        <v>2212.11</v>
      </c>
      <c r="F57" s="14">
        <f t="shared" si="5"/>
        <v>13272.66</v>
      </c>
    </row>
    <row r="58" spans="1:6" ht="32.25" customHeight="1" x14ac:dyDescent="0.25">
      <c r="A58" s="8" t="s">
        <v>357</v>
      </c>
      <c r="B58" s="9" t="s">
        <v>77</v>
      </c>
      <c r="C58" s="3" t="s">
        <v>17</v>
      </c>
      <c r="D58" s="14">
        <v>4533.66</v>
      </c>
      <c r="E58" s="14">
        <f t="shared" si="4"/>
        <v>906.73</v>
      </c>
      <c r="F58" s="14">
        <f t="shared" si="5"/>
        <v>5440.3899999999994</v>
      </c>
    </row>
    <row r="59" spans="1:6" ht="21" customHeight="1" x14ac:dyDescent="0.25">
      <c r="A59" s="8" t="s">
        <v>358</v>
      </c>
      <c r="B59" s="9" t="s">
        <v>76</v>
      </c>
      <c r="C59" s="3" t="s">
        <v>17</v>
      </c>
      <c r="D59" s="14">
        <v>360.52</v>
      </c>
      <c r="E59" s="14">
        <f t="shared" si="4"/>
        <v>72.099999999999994</v>
      </c>
      <c r="F59" s="14">
        <f t="shared" si="5"/>
        <v>432.62</v>
      </c>
    </row>
    <row r="60" spans="1:6" ht="24" customHeight="1" x14ac:dyDescent="0.25">
      <c r="A60" s="8" t="s">
        <v>359</v>
      </c>
      <c r="B60" s="9" t="s">
        <v>75</v>
      </c>
      <c r="C60" s="3" t="s">
        <v>17</v>
      </c>
      <c r="D60" s="14">
        <v>450.65000000000003</v>
      </c>
      <c r="E60" s="14">
        <f t="shared" si="4"/>
        <v>90.13</v>
      </c>
      <c r="F60" s="14">
        <f t="shared" si="5"/>
        <v>540.78</v>
      </c>
    </row>
    <row r="61" spans="1:6" ht="24" customHeight="1" x14ac:dyDescent="0.25">
      <c r="A61" s="8" t="s">
        <v>360</v>
      </c>
      <c r="B61" s="9" t="s">
        <v>74</v>
      </c>
      <c r="C61" s="3" t="s">
        <v>17</v>
      </c>
      <c r="D61" s="14">
        <v>1442.05</v>
      </c>
      <c r="E61" s="14">
        <f t="shared" si="4"/>
        <v>288.41000000000003</v>
      </c>
      <c r="F61" s="14">
        <f t="shared" si="5"/>
        <v>1730.46</v>
      </c>
    </row>
    <row r="62" spans="1:6" ht="24" customHeight="1" x14ac:dyDescent="0.25">
      <c r="A62" s="8" t="s">
        <v>361</v>
      </c>
      <c r="B62" s="9" t="s">
        <v>181</v>
      </c>
      <c r="C62" s="3" t="s">
        <v>17</v>
      </c>
      <c r="D62" s="14">
        <v>450.65000000000003</v>
      </c>
      <c r="E62" s="14">
        <f t="shared" si="4"/>
        <v>90.13</v>
      </c>
      <c r="F62" s="14">
        <f t="shared" si="5"/>
        <v>540.78</v>
      </c>
    </row>
    <row r="63" spans="1:6" ht="34.5" customHeight="1" x14ac:dyDescent="0.25">
      <c r="A63" s="8" t="s">
        <v>362</v>
      </c>
      <c r="B63" s="9" t="s">
        <v>73</v>
      </c>
      <c r="C63" s="3" t="s">
        <v>17</v>
      </c>
      <c r="D63" s="14">
        <v>721.05</v>
      </c>
      <c r="E63" s="14">
        <f t="shared" si="4"/>
        <v>144.21</v>
      </c>
      <c r="F63" s="14">
        <f t="shared" si="5"/>
        <v>865.26</v>
      </c>
    </row>
    <row r="64" spans="1:6" ht="19.5" customHeight="1" x14ac:dyDescent="0.25">
      <c r="A64" s="8" t="s">
        <v>363</v>
      </c>
      <c r="B64" s="9" t="s">
        <v>100</v>
      </c>
      <c r="C64" s="3" t="s">
        <v>17</v>
      </c>
      <c r="D64" s="14">
        <v>2219.2199999999998</v>
      </c>
      <c r="E64" s="14">
        <f t="shared" si="4"/>
        <v>443.84</v>
      </c>
      <c r="F64" s="14">
        <f t="shared" si="5"/>
        <v>2663.06</v>
      </c>
    </row>
    <row r="65" spans="1:6" ht="29.25" customHeight="1" x14ac:dyDescent="0.25">
      <c r="A65" s="8" t="s">
        <v>364</v>
      </c>
      <c r="B65" s="9" t="s">
        <v>101</v>
      </c>
      <c r="C65" s="3" t="s">
        <v>17</v>
      </c>
      <c r="D65" s="14">
        <v>3367.08</v>
      </c>
      <c r="E65" s="14">
        <f t="shared" si="4"/>
        <v>673.42</v>
      </c>
      <c r="F65" s="14">
        <f t="shared" si="5"/>
        <v>4040.5</v>
      </c>
    </row>
    <row r="66" spans="1:6" ht="22.5" customHeight="1" x14ac:dyDescent="0.25">
      <c r="A66" s="8" t="s">
        <v>365</v>
      </c>
      <c r="B66" s="9" t="s">
        <v>102</v>
      </c>
      <c r="C66" s="3" t="s">
        <v>17</v>
      </c>
      <c r="D66" s="14">
        <v>3367.08</v>
      </c>
      <c r="E66" s="14">
        <f t="shared" si="4"/>
        <v>673.42</v>
      </c>
      <c r="F66" s="14">
        <f t="shared" si="5"/>
        <v>4040.5</v>
      </c>
    </row>
    <row r="67" spans="1:6" ht="33" customHeight="1" x14ac:dyDescent="0.25">
      <c r="A67" s="8" t="s">
        <v>366</v>
      </c>
      <c r="B67" s="9" t="s">
        <v>103</v>
      </c>
      <c r="C67" s="3" t="s">
        <v>17</v>
      </c>
      <c r="D67" s="14">
        <v>2601.86</v>
      </c>
      <c r="E67" s="14">
        <f t="shared" si="4"/>
        <v>520.37</v>
      </c>
      <c r="F67" s="14">
        <f t="shared" si="5"/>
        <v>3122.23</v>
      </c>
    </row>
    <row r="68" spans="1:6" ht="33" customHeight="1" x14ac:dyDescent="0.25">
      <c r="A68" s="8" t="s">
        <v>367</v>
      </c>
      <c r="B68" s="9" t="s">
        <v>104</v>
      </c>
      <c r="C68" s="3" t="s">
        <v>17</v>
      </c>
      <c r="D68" s="14">
        <v>3367.08</v>
      </c>
      <c r="E68" s="14">
        <f t="shared" si="4"/>
        <v>673.42</v>
      </c>
      <c r="F68" s="14">
        <f t="shared" si="5"/>
        <v>4040.5</v>
      </c>
    </row>
    <row r="69" spans="1:6" ht="34.5" customHeight="1" x14ac:dyDescent="0.25">
      <c r="A69" s="8" t="s">
        <v>368</v>
      </c>
      <c r="B69" s="9" t="s">
        <v>105</v>
      </c>
      <c r="C69" s="3" t="s">
        <v>17</v>
      </c>
      <c r="D69" s="14">
        <v>2219.2199999999998</v>
      </c>
      <c r="E69" s="14">
        <f t="shared" si="4"/>
        <v>443.84</v>
      </c>
      <c r="F69" s="14">
        <f t="shared" si="5"/>
        <v>2663.06</v>
      </c>
    </row>
    <row r="70" spans="1:6" ht="34.5" customHeight="1" x14ac:dyDescent="0.25">
      <c r="A70" s="8" t="s">
        <v>369</v>
      </c>
      <c r="B70" s="9" t="s">
        <v>106</v>
      </c>
      <c r="C70" s="3" t="s">
        <v>17</v>
      </c>
      <c r="D70" s="14">
        <v>2219.2199999999998</v>
      </c>
      <c r="E70" s="14">
        <f t="shared" si="4"/>
        <v>443.84</v>
      </c>
      <c r="F70" s="14">
        <f t="shared" si="5"/>
        <v>2663.06</v>
      </c>
    </row>
    <row r="71" spans="1:6" ht="34.5" customHeight="1" x14ac:dyDescent="0.25">
      <c r="A71" s="8" t="s">
        <v>370</v>
      </c>
      <c r="B71" s="9" t="s">
        <v>107</v>
      </c>
      <c r="C71" s="3" t="s">
        <v>17</v>
      </c>
      <c r="D71" s="14">
        <v>1071.3400000000001</v>
      </c>
      <c r="E71" s="14">
        <f t="shared" si="4"/>
        <v>214.27</v>
      </c>
      <c r="F71" s="14">
        <f t="shared" si="5"/>
        <v>1285.6100000000001</v>
      </c>
    </row>
    <row r="72" spans="1:6" ht="34.5" customHeight="1" x14ac:dyDescent="0.25">
      <c r="A72" s="8" t="s">
        <v>371</v>
      </c>
      <c r="B72" s="9" t="s">
        <v>108</v>
      </c>
      <c r="C72" s="3" t="s">
        <v>17</v>
      </c>
      <c r="D72" s="14">
        <v>2601.86</v>
      </c>
      <c r="E72" s="14">
        <f t="shared" ref="E72:E76" si="6">ROUND(D72*0.2,2)</f>
        <v>520.37</v>
      </c>
      <c r="F72" s="14">
        <f t="shared" ref="F72:F76" si="7">D72+E72</f>
        <v>3122.23</v>
      </c>
    </row>
    <row r="73" spans="1:6" ht="34.5" customHeight="1" x14ac:dyDescent="0.25">
      <c r="A73" s="8" t="s">
        <v>372</v>
      </c>
      <c r="B73" s="9" t="s">
        <v>109</v>
      </c>
      <c r="C73" s="3" t="s">
        <v>17</v>
      </c>
      <c r="D73" s="14">
        <v>4591.49</v>
      </c>
      <c r="E73" s="14">
        <f t="shared" si="6"/>
        <v>918.3</v>
      </c>
      <c r="F73" s="14">
        <f t="shared" si="7"/>
        <v>5509.79</v>
      </c>
    </row>
    <row r="74" spans="1:6" ht="34.5" customHeight="1" x14ac:dyDescent="0.25">
      <c r="A74" s="8" t="s">
        <v>373</v>
      </c>
      <c r="B74" s="9" t="s">
        <v>110</v>
      </c>
      <c r="C74" s="3" t="s">
        <v>17</v>
      </c>
      <c r="D74" s="14">
        <v>2984.4700000000003</v>
      </c>
      <c r="E74" s="14">
        <f t="shared" si="6"/>
        <v>596.89</v>
      </c>
      <c r="F74" s="14">
        <f t="shared" si="7"/>
        <v>3581.36</v>
      </c>
    </row>
    <row r="75" spans="1:6" ht="34.5" customHeight="1" x14ac:dyDescent="0.25">
      <c r="A75" s="8" t="s">
        <v>374</v>
      </c>
      <c r="B75" s="9" t="s">
        <v>111</v>
      </c>
      <c r="C75" s="3" t="s">
        <v>17</v>
      </c>
      <c r="D75" s="14">
        <v>2601.86</v>
      </c>
      <c r="E75" s="14">
        <f t="shared" si="6"/>
        <v>520.37</v>
      </c>
      <c r="F75" s="14">
        <f t="shared" si="7"/>
        <v>3122.23</v>
      </c>
    </row>
    <row r="76" spans="1:6" ht="34.5" customHeight="1" x14ac:dyDescent="0.25">
      <c r="A76" s="8" t="s">
        <v>375</v>
      </c>
      <c r="B76" s="9" t="s">
        <v>112</v>
      </c>
      <c r="C76" s="3" t="s">
        <v>17</v>
      </c>
      <c r="D76" s="14">
        <v>3367.08</v>
      </c>
      <c r="E76" s="14">
        <f t="shared" si="6"/>
        <v>673.42</v>
      </c>
      <c r="F76" s="14">
        <f t="shared" si="7"/>
        <v>4040.5</v>
      </c>
    </row>
    <row r="77" spans="1:6" ht="34.5" customHeight="1" x14ac:dyDescent="0.25">
      <c r="A77" s="8" t="s">
        <v>376</v>
      </c>
      <c r="B77" s="9" t="s">
        <v>115</v>
      </c>
      <c r="C77" s="3" t="s">
        <v>17</v>
      </c>
      <c r="D77" s="14">
        <v>1128.9299999999998</v>
      </c>
      <c r="E77" s="14">
        <f t="shared" ref="E77:E107" si="8">ROUND(D77*0.2,2)</f>
        <v>225.79</v>
      </c>
      <c r="F77" s="14">
        <f t="shared" ref="F77:F107" si="9">D77+E77</f>
        <v>1354.7199999999998</v>
      </c>
    </row>
    <row r="78" spans="1:6" ht="34.5" customHeight="1" x14ac:dyDescent="0.25">
      <c r="A78" s="8" t="s">
        <v>377</v>
      </c>
      <c r="B78" s="9" t="s">
        <v>116</v>
      </c>
      <c r="C78" s="3" t="s">
        <v>17</v>
      </c>
      <c r="D78" s="14">
        <v>814.78</v>
      </c>
      <c r="E78" s="14">
        <f t="shared" si="8"/>
        <v>162.96</v>
      </c>
      <c r="F78" s="14">
        <f t="shared" si="9"/>
        <v>977.74</v>
      </c>
    </row>
    <row r="79" spans="1:6" ht="34.5" customHeight="1" x14ac:dyDescent="0.25">
      <c r="A79" s="8" t="s">
        <v>378</v>
      </c>
      <c r="B79" s="9" t="s">
        <v>117</v>
      </c>
      <c r="C79" s="3" t="s">
        <v>17</v>
      </c>
      <c r="D79" s="14">
        <v>716.63</v>
      </c>
      <c r="E79" s="14">
        <f t="shared" si="8"/>
        <v>143.33000000000001</v>
      </c>
      <c r="F79" s="14">
        <f t="shared" si="9"/>
        <v>859.96</v>
      </c>
    </row>
    <row r="80" spans="1:6" ht="34.5" customHeight="1" x14ac:dyDescent="0.25">
      <c r="A80" s="8" t="s">
        <v>379</v>
      </c>
      <c r="B80" s="9" t="s">
        <v>118</v>
      </c>
      <c r="C80" s="3" t="s">
        <v>17</v>
      </c>
      <c r="D80" s="14">
        <v>27369.309999999998</v>
      </c>
      <c r="E80" s="14">
        <f t="shared" si="8"/>
        <v>5473.86</v>
      </c>
      <c r="F80" s="14">
        <f t="shared" si="9"/>
        <v>32843.17</v>
      </c>
    </row>
    <row r="81" spans="1:6" ht="34.5" customHeight="1" x14ac:dyDescent="0.25">
      <c r="A81" s="8" t="s">
        <v>380</v>
      </c>
      <c r="B81" s="9" t="s">
        <v>119</v>
      </c>
      <c r="C81" s="3" t="s">
        <v>17</v>
      </c>
      <c r="D81" s="14">
        <v>402.50000000000006</v>
      </c>
      <c r="E81" s="14">
        <f t="shared" si="8"/>
        <v>80.5</v>
      </c>
      <c r="F81" s="14">
        <f t="shared" si="9"/>
        <v>483.00000000000006</v>
      </c>
    </row>
    <row r="82" spans="1:6" ht="34.5" customHeight="1" x14ac:dyDescent="0.25">
      <c r="A82" s="8" t="s">
        <v>381</v>
      </c>
      <c r="B82" s="9" t="s">
        <v>120</v>
      </c>
      <c r="C82" s="3" t="s">
        <v>17</v>
      </c>
      <c r="D82" s="14">
        <v>304.33</v>
      </c>
      <c r="E82" s="14">
        <f t="shared" si="8"/>
        <v>60.87</v>
      </c>
      <c r="F82" s="14">
        <f t="shared" si="9"/>
        <v>365.2</v>
      </c>
    </row>
    <row r="83" spans="1:6" ht="34.5" customHeight="1" x14ac:dyDescent="0.25">
      <c r="A83" s="8" t="s">
        <v>382</v>
      </c>
      <c r="B83" s="9" t="s">
        <v>121</v>
      </c>
      <c r="C83" s="3" t="s">
        <v>17</v>
      </c>
      <c r="D83" s="14">
        <v>304.33</v>
      </c>
      <c r="E83" s="14">
        <f t="shared" si="8"/>
        <v>60.87</v>
      </c>
      <c r="F83" s="14">
        <f t="shared" si="9"/>
        <v>365.2</v>
      </c>
    </row>
    <row r="84" spans="1:6" ht="34.5" customHeight="1" x14ac:dyDescent="0.25">
      <c r="A84" s="8" t="s">
        <v>383</v>
      </c>
      <c r="B84" s="9" t="s">
        <v>122</v>
      </c>
      <c r="C84" s="3" t="s">
        <v>17</v>
      </c>
      <c r="D84" s="14">
        <v>814.78</v>
      </c>
      <c r="E84" s="14">
        <f t="shared" si="8"/>
        <v>162.96</v>
      </c>
      <c r="F84" s="14">
        <f t="shared" si="9"/>
        <v>977.74</v>
      </c>
    </row>
    <row r="85" spans="1:6" ht="34.5" customHeight="1" x14ac:dyDescent="0.25">
      <c r="A85" s="8" t="s">
        <v>384</v>
      </c>
      <c r="B85" s="9" t="s">
        <v>123</v>
      </c>
      <c r="C85" s="3" t="s">
        <v>17</v>
      </c>
      <c r="D85" s="14">
        <v>716.63</v>
      </c>
      <c r="E85" s="14">
        <f t="shared" si="8"/>
        <v>143.33000000000001</v>
      </c>
      <c r="F85" s="14">
        <f t="shared" si="9"/>
        <v>859.96</v>
      </c>
    </row>
    <row r="86" spans="1:6" ht="34.5" customHeight="1" x14ac:dyDescent="0.25">
      <c r="A86" s="8" t="s">
        <v>385</v>
      </c>
      <c r="B86" s="9" t="s">
        <v>124</v>
      </c>
      <c r="C86" s="3" t="s">
        <v>17</v>
      </c>
      <c r="D86" s="14">
        <v>716.63</v>
      </c>
      <c r="E86" s="14">
        <f t="shared" si="8"/>
        <v>143.33000000000001</v>
      </c>
      <c r="F86" s="14">
        <f t="shared" si="9"/>
        <v>859.96</v>
      </c>
    </row>
    <row r="87" spans="1:6" ht="34.5" customHeight="1" x14ac:dyDescent="0.25">
      <c r="A87" s="8" t="s">
        <v>386</v>
      </c>
      <c r="B87" s="9" t="s">
        <v>125</v>
      </c>
      <c r="C87" s="3" t="s">
        <v>17</v>
      </c>
      <c r="D87" s="14">
        <v>1020.96</v>
      </c>
      <c r="E87" s="14">
        <f t="shared" si="8"/>
        <v>204.19</v>
      </c>
      <c r="F87" s="14">
        <f t="shared" si="9"/>
        <v>1225.1500000000001</v>
      </c>
    </row>
    <row r="88" spans="1:6" ht="34.5" customHeight="1" x14ac:dyDescent="0.25">
      <c r="A88" s="8" t="s">
        <v>387</v>
      </c>
      <c r="B88" s="9" t="s">
        <v>126</v>
      </c>
      <c r="C88" s="3" t="s">
        <v>17</v>
      </c>
      <c r="D88" s="14">
        <v>716.63</v>
      </c>
      <c r="E88" s="14">
        <f t="shared" si="8"/>
        <v>143.33000000000001</v>
      </c>
      <c r="F88" s="14">
        <f t="shared" si="9"/>
        <v>859.96</v>
      </c>
    </row>
    <row r="89" spans="1:6" ht="34.5" customHeight="1" x14ac:dyDescent="0.25">
      <c r="A89" s="8" t="s">
        <v>388</v>
      </c>
      <c r="B89" s="9" t="s">
        <v>127</v>
      </c>
      <c r="C89" s="3" t="s">
        <v>17</v>
      </c>
      <c r="D89" s="14">
        <v>1020.96</v>
      </c>
      <c r="E89" s="14">
        <f t="shared" si="8"/>
        <v>204.19</v>
      </c>
      <c r="F89" s="14">
        <f t="shared" si="9"/>
        <v>1225.1500000000001</v>
      </c>
    </row>
    <row r="90" spans="1:6" ht="34.5" customHeight="1" x14ac:dyDescent="0.25">
      <c r="A90" s="8" t="s">
        <v>389</v>
      </c>
      <c r="B90" s="9" t="s">
        <v>128</v>
      </c>
      <c r="C90" s="3" t="s">
        <v>17</v>
      </c>
      <c r="D90" s="14">
        <v>1227.1100000000001</v>
      </c>
      <c r="E90" s="14">
        <f t="shared" si="8"/>
        <v>245.42</v>
      </c>
      <c r="F90" s="14">
        <f t="shared" si="9"/>
        <v>1472.5300000000002</v>
      </c>
    </row>
    <row r="91" spans="1:6" ht="34.5" customHeight="1" x14ac:dyDescent="0.25">
      <c r="A91" s="8" t="s">
        <v>390</v>
      </c>
      <c r="B91" s="9" t="s">
        <v>129</v>
      </c>
      <c r="C91" s="3" t="s">
        <v>17</v>
      </c>
      <c r="D91" s="14">
        <v>1227.1100000000001</v>
      </c>
      <c r="E91" s="14">
        <f t="shared" si="8"/>
        <v>245.42</v>
      </c>
      <c r="F91" s="14">
        <f t="shared" si="9"/>
        <v>1472.5300000000002</v>
      </c>
    </row>
    <row r="92" spans="1:6" ht="34.5" customHeight="1" x14ac:dyDescent="0.25">
      <c r="A92" s="8" t="s">
        <v>391</v>
      </c>
      <c r="B92" s="9" t="s">
        <v>130</v>
      </c>
      <c r="C92" s="3" t="s">
        <v>17</v>
      </c>
      <c r="D92" s="14">
        <v>716.63</v>
      </c>
      <c r="E92" s="14">
        <f t="shared" si="8"/>
        <v>143.33000000000001</v>
      </c>
      <c r="F92" s="14">
        <f t="shared" si="9"/>
        <v>859.96</v>
      </c>
    </row>
    <row r="93" spans="1:6" ht="34.5" customHeight="1" x14ac:dyDescent="0.25">
      <c r="A93" s="8" t="s">
        <v>392</v>
      </c>
      <c r="B93" s="9" t="s">
        <v>131</v>
      </c>
      <c r="C93" s="3" t="s">
        <v>17</v>
      </c>
      <c r="D93" s="14">
        <v>20507.330000000002</v>
      </c>
      <c r="E93" s="14">
        <f t="shared" si="8"/>
        <v>4101.47</v>
      </c>
      <c r="F93" s="14">
        <f t="shared" si="9"/>
        <v>24608.800000000003</v>
      </c>
    </row>
    <row r="94" spans="1:6" ht="34.5" customHeight="1" x14ac:dyDescent="0.25">
      <c r="A94" s="8" t="s">
        <v>393</v>
      </c>
      <c r="B94" s="9" t="s">
        <v>132</v>
      </c>
      <c r="C94" s="3" t="s">
        <v>17</v>
      </c>
      <c r="D94" s="14">
        <v>11102.240000000002</v>
      </c>
      <c r="E94" s="14">
        <f t="shared" si="8"/>
        <v>2220.4499999999998</v>
      </c>
      <c r="F94" s="14">
        <f t="shared" si="9"/>
        <v>13322.690000000002</v>
      </c>
    </row>
    <row r="95" spans="1:6" ht="34.5" customHeight="1" x14ac:dyDescent="0.25">
      <c r="A95" s="8" t="s">
        <v>394</v>
      </c>
      <c r="B95" s="9" t="s">
        <v>133</v>
      </c>
      <c r="C95" s="3" t="s">
        <v>17</v>
      </c>
      <c r="D95" s="14">
        <v>1020.96</v>
      </c>
      <c r="E95" s="14">
        <f t="shared" si="8"/>
        <v>204.19</v>
      </c>
      <c r="F95" s="14">
        <f t="shared" si="9"/>
        <v>1225.1500000000001</v>
      </c>
    </row>
    <row r="96" spans="1:6" ht="34.5" customHeight="1" x14ac:dyDescent="0.25">
      <c r="A96" s="8" t="s">
        <v>395</v>
      </c>
      <c r="B96" s="9" t="s">
        <v>134</v>
      </c>
      <c r="C96" s="3" t="s">
        <v>17</v>
      </c>
      <c r="D96" s="14">
        <v>716.63</v>
      </c>
      <c r="E96" s="14">
        <f t="shared" si="8"/>
        <v>143.33000000000001</v>
      </c>
      <c r="F96" s="14">
        <f t="shared" si="9"/>
        <v>859.96</v>
      </c>
    </row>
    <row r="97" spans="1:6" ht="34.5" customHeight="1" x14ac:dyDescent="0.25">
      <c r="A97" s="8" t="s">
        <v>396</v>
      </c>
      <c r="B97" s="9" t="s">
        <v>135</v>
      </c>
      <c r="C97" s="3" t="s">
        <v>17</v>
      </c>
      <c r="D97" s="14">
        <v>608.65000000000009</v>
      </c>
      <c r="E97" s="14">
        <f t="shared" si="8"/>
        <v>121.73</v>
      </c>
      <c r="F97" s="14">
        <f t="shared" si="9"/>
        <v>730.38000000000011</v>
      </c>
    </row>
    <row r="98" spans="1:6" ht="34.5" customHeight="1" x14ac:dyDescent="0.25">
      <c r="A98" s="8" t="s">
        <v>397</v>
      </c>
      <c r="B98" s="9" t="s">
        <v>136</v>
      </c>
      <c r="C98" s="3" t="s">
        <v>17</v>
      </c>
      <c r="D98" s="14">
        <v>1227.1100000000001</v>
      </c>
      <c r="E98" s="14">
        <f t="shared" si="8"/>
        <v>245.42</v>
      </c>
      <c r="F98" s="14">
        <f t="shared" si="9"/>
        <v>1472.5300000000002</v>
      </c>
    </row>
    <row r="99" spans="1:6" ht="34.5" customHeight="1" x14ac:dyDescent="0.25">
      <c r="A99" s="8" t="s">
        <v>398</v>
      </c>
      <c r="B99" s="9" t="s">
        <v>137</v>
      </c>
      <c r="C99" s="3" t="s">
        <v>17</v>
      </c>
      <c r="D99" s="14">
        <v>1227.1100000000001</v>
      </c>
      <c r="E99" s="14">
        <f t="shared" si="8"/>
        <v>245.42</v>
      </c>
      <c r="F99" s="14">
        <f t="shared" si="9"/>
        <v>1472.5300000000002</v>
      </c>
    </row>
    <row r="100" spans="1:6" ht="34.5" customHeight="1" x14ac:dyDescent="0.25">
      <c r="A100" s="8" t="s">
        <v>399</v>
      </c>
      <c r="B100" s="9" t="s">
        <v>138</v>
      </c>
      <c r="C100" s="3" t="s">
        <v>17</v>
      </c>
      <c r="D100" s="14">
        <v>716.63</v>
      </c>
      <c r="E100" s="14">
        <f t="shared" si="8"/>
        <v>143.33000000000001</v>
      </c>
      <c r="F100" s="14">
        <f t="shared" si="9"/>
        <v>859.96</v>
      </c>
    </row>
    <row r="101" spans="1:6" ht="34.5" customHeight="1" x14ac:dyDescent="0.25">
      <c r="A101" s="8" t="s">
        <v>400</v>
      </c>
      <c r="B101" s="9" t="s">
        <v>139</v>
      </c>
      <c r="C101" s="3" t="s">
        <v>17</v>
      </c>
      <c r="D101" s="14">
        <v>510.47</v>
      </c>
      <c r="E101" s="14">
        <f t="shared" si="8"/>
        <v>102.09</v>
      </c>
      <c r="F101" s="14">
        <f t="shared" si="9"/>
        <v>612.56000000000006</v>
      </c>
    </row>
    <row r="102" spans="1:6" ht="34.5" customHeight="1" x14ac:dyDescent="0.25">
      <c r="A102" s="8" t="s">
        <v>401</v>
      </c>
      <c r="B102" s="9" t="s">
        <v>140</v>
      </c>
      <c r="C102" s="3" t="s">
        <v>17</v>
      </c>
      <c r="D102" s="14">
        <v>402.50000000000006</v>
      </c>
      <c r="E102" s="14">
        <f t="shared" si="8"/>
        <v>80.5</v>
      </c>
      <c r="F102" s="14">
        <f t="shared" si="9"/>
        <v>483.00000000000006</v>
      </c>
    </row>
    <row r="103" spans="1:6" ht="34.5" customHeight="1" x14ac:dyDescent="0.25">
      <c r="A103" s="8" t="s">
        <v>402</v>
      </c>
      <c r="B103" s="9" t="s">
        <v>141</v>
      </c>
      <c r="C103" s="3" t="s">
        <v>17</v>
      </c>
      <c r="D103" s="14">
        <v>402.50000000000006</v>
      </c>
      <c r="E103" s="14">
        <f t="shared" si="8"/>
        <v>80.5</v>
      </c>
      <c r="F103" s="14">
        <f t="shared" si="9"/>
        <v>483.00000000000006</v>
      </c>
    </row>
    <row r="104" spans="1:6" ht="34.5" customHeight="1" x14ac:dyDescent="0.25">
      <c r="A104" s="8" t="s">
        <v>403</v>
      </c>
      <c r="B104" s="9" t="s">
        <v>142</v>
      </c>
      <c r="C104" s="3" t="s">
        <v>17</v>
      </c>
      <c r="D104" s="14">
        <v>402.50000000000006</v>
      </c>
      <c r="E104" s="14">
        <f t="shared" si="8"/>
        <v>80.5</v>
      </c>
      <c r="F104" s="14">
        <f t="shared" si="9"/>
        <v>483.00000000000006</v>
      </c>
    </row>
    <row r="105" spans="1:6" ht="34.5" customHeight="1" x14ac:dyDescent="0.25">
      <c r="A105" s="8" t="s">
        <v>404</v>
      </c>
      <c r="B105" s="9" t="s">
        <v>143</v>
      </c>
      <c r="C105" s="3" t="s">
        <v>17</v>
      </c>
      <c r="D105" s="14">
        <v>402.50000000000006</v>
      </c>
      <c r="E105" s="14">
        <f t="shared" si="8"/>
        <v>80.5</v>
      </c>
      <c r="F105" s="14">
        <f t="shared" si="9"/>
        <v>483.00000000000006</v>
      </c>
    </row>
    <row r="106" spans="1:6" ht="34.5" customHeight="1" x14ac:dyDescent="0.25">
      <c r="A106" s="8" t="s">
        <v>405</v>
      </c>
      <c r="B106" s="9" t="s">
        <v>144</v>
      </c>
      <c r="C106" s="3" t="s">
        <v>17</v>
      </c>
      <c r="D106" s="14">
        <v>402.50000000000006</v>
      </c>
      <c r="E106" s="14">
        <f t="shared" si="8"/>
        <v>80.5</v>
      </c>
      <c r="F106" s="14">
        <f t="shared" si="9"/>
        <v>483.00000000000006</v>
      </c>
    </row>
    <row r="107" spans="1:6" ht="34.5" customHeight="1" x14ac:dyDescent="0.25">
      <c r="A107" s="8" t="s">
        <v>406</v>
      </c>
      <c r="B107" s="9" t="s">
        <v>145</v>
      </c>
      <c r="C107" s="3" t="s">
        <v>17</v>
      </c>
      <c r="D107" s="14">
        <v>28959.63</v>
      </c>
      <c r="E107" s="14">
        <f t="shared" si="8"/>
        <v>5791.93</v>
      </c>
      <c r="F107" s="14">
        <f t="shared" si="9"/>
        <v>34751.56</v>
      </c>
    </row>
    <row r="108" spans="1:6" ht="34.5" customHeight="1" x14ac:dyDescent="0.25">
      <c r="A108" s="8" t="s">
        <v>20</v>
      </c>
      <c r="B108" s="9" t="s">
        <v>407</v>
      </c>
      <c r="C108" s="56"/>
      <c r="D108" s="57"/>
      <c r="E108" s="57"/>
      <c r="F108" s="58"/>
    </row>
    <row r="109" spans="1:6" ht="34.5" customHeight="1" x14ac:dyDescent="0.25">
      <c r="A109" s="10" t="s">
        <v>455</v>
      </c>
      <c r="B109" s="9" t="s">
        <v>650</v>
      </c>
      <c r="C109" s="56"/>
      <c r="D109" s="57"/>
      <c r="E109" s="57"/>
      <c r="F109" s="58"/>
    </row>
    <row r="110" spans="1:6" ht="34.5" customHeight="1" x14ac:dyDescent="0.25">
      <c r="A110" s="10" t="s">
        <v>651</v>
      </c>
      <c r="B110" s="9" t="s">
        <v>214</v>
      </c>
      <c r="C110" s="3" t="s">
        <v>17</v>
      </c>
      <c r="D110" s="14">
        <v>3690.81</v>
      </c>
      <c r="E110" s="14">
        <f>ROUND(D110*0.2,2)</f>
        <v>738.16</v>
      </c>
      <c r="F110" s="14">
        <f>D110+E110</f>
        <v>4428.97</v>
      </c>
    </row>
    <row r="111" spans="1:6" ht="34.5" customHeight="1" x14ac:dyDescent="0.25">
      <c r="A111" s="10" t="s">
        <v>652</v>
      </c>
      <c r="B111" s="9" t="s">
        <v>213</v>
      </c>
      <c r="C111" s="3" t="s">
        <v>17</v>
      </c>
      <c r="D111" s="14">
        <v>5373.77</v>
      </c>
      <c r="E111" s="14">
        <f t="shared" ref="E111" si="10">ROUND(D111*0.2,2)</f>
        <v>1074.75</v>
      </c>
      <c r="F111" s="14">
        <f t="shared" ref="F111" si="11">D111+E111</f>
        <v>6448.52</v>
      </c>
    </row>
    <row r="112" spans="1:6" ht="34.5" customHeight="1" x14ac:dyDescent="0.25">
      <c r="A112" s="10" t="s">
        <v>653</v>
      </c>
      <c r="B112" s="9" t="s">
        <v>654</v>
      </c>
      <c r="C112" s="3" t="s">
        <v>17</v>
      </c>
      <c r="D112" s="14">
        <v>1006.44</v>
      </c>
      <c r="E112" s="14">
        <f t="shared" ref="E112" si="12">ROUND(D112*0.2,2)</f>
        <v>201.29</v>
      </c>
      <c r="F112" s="14">
        <f t="shared" ref="F112" si="13">D112+E112</f>
        <v>1207.73</v>
      </c>
    </row>
    <row r="113" spans="1:6" ht="34.5" customHeight="1" x14ac:dyDescent="0.25">
      <c r="A113" s="10" t="s">
        <v>655</v>
      </c>
      <c r="B113" s="9" t="s">
        <v>656</v>
      </c>
      <c r="C113" s="3" t="s">
        <v>17</v>
      </c>
      <c r="D113" s="14">
        <v>855.6400000000001</v>
      </c>
      <c r="E113" s="14">
        <f t="shared" ref="E113" si="14">ROUND(D113*0.2,2)</f>
        <v>171.13</v>
      </c>
      <c r="F113" s="14">
        <f t="shared" ref="F113" si="15">D113+E113</f>
        <v>1026.77</v>
      </c>
    </row>
    <row r="114" spans="1:6" ht="34.5" customHeight="1" x14ac:dyDescent="0.25">
      <c r="A114" s="10" t="s">
        <v>657</v>
      </c>
      <c r="B114" s="9" t="s">
        <v>658</v>
      </c>
      <c r="C114" s="3" t="s">
        <v>17</v>
      </c>
      <c r="D114" s="14">
        <v>855.6400000000001</v>
      </c>
      <c r="E114" s="14">
        <f t="shared" ref="E114" si="16">ROUND(D114*0.2,2)</f>
        <v>171.13</v>
      </c>
      <c r="F114" s="14">
        <f t="shared" ref="F114" si="17">D114+E114</f>
        <v>1026.77</v>
      </c>
    </row>
    <row r="115" spans="1:6" ht="34.5" customHeight="1" x14ac:dyDescent="0.25">
      <c r="A115" s="10" t="s">
        <v>659</v>
      </c>
      <c r="B115" s="9" t="s">
        <v>660</v>
      </c>
      <c r="C115" s="3" t="s">
        <v>17</v>
      </c>
      <c r="D115" s="14">
        <v>1704.5900000000001</v>
      </c>
      <c r="E115" s="14">
        <f t="shared" ref="E115" si="18">ROUND(D115*0.2,2)</f>
        <v>340.92</v>
      </c>
      <c r="F115" s="14">
        <f t="shared" ref="F115" si="19">D115+E115</f>
        <v>2045.5100000000002</v>
      </c>
    </row>
    <row r="116" spans="1:6" ht="34.5" customHeight="1" x14ac:dyDescent="0.25">
      <c r="A116" s="10" t="s">
        <v>661</v>
      </c>
      <c r="B116" s="9" t="s">
        <v>662</v>
      </c>
      <c r="C116" s="3" t="s">
        <v>17</v>
      </c>
      <c r="D116" s="14">
        <v>1300.1599999999999</v>
      </c>
      <c r="E116" s="14">
        <f t="shared" ref="E116" si="20">ROUND(D116*0.2,2)</f>
        <v>260.02999999999997</v>
      </c>
      <c r="F116" s="14">
        <f t="shared" ref="F116" si="21">D116+E116</f>
        <v>1560.1899999999998</v>
      </c>
    </row>
    <row r="117" spans="1:6" ht="34.5" customHeight="1" x14ac:dyDescent="0.25">
      <c r="A117" s="10" t="s">
        <v>663</v>
      </c>
      <c r="B117" s="9" t="s">
        <v>664</v>
      </c>
      <c r="C117" s="3" t="s">
        <v>17</v>
      </c>
      <c r="D117" s="14">
        <v>636.66</v>
      </c>
      <c r="E117" s="14">
        <f t="shared" ref="E117" si="22">ROUND(D117*0.2,2)</f>
        <v>127.33</v>
      </c>
      <c r="F117" s="14">
        <f t="shared" ref="F117" si="23">D117+E117</f>
        <v>763.99</v>
      </c>
    </row>
    <row r="118" spans="1:6" ht="34.5" customHeight="1" x14ac:dyDescent="0.25">
      <c r="A118" s="10" t="s">
        <v>665</v>
      </c>
      <c r="B118" s="9" t="s">
        <v>666</v>
      </c>
      <c r="C118" s="3" t="s">
        <v>17</v>
      </c>
      <c r="D118" s="14">
        <v>2893.7599999999998</v>
      </c>
      <c r="E118" s="14">
        <f t="shared" ref="E118" si="24">ROUND(D118*0.2,2)</f>
        <v>578.75</v>
      </c>
      <c r="F118" s="14">
        <f t="shared" ref="F118" si="25">D118+E118</f>
        <v>3472.5099999999998</v>
      </c>
    </row>
    <row r="119" spans="1:6" ht="34.5" customHeight="1" x14ac:dyDescent="0.25">
      <c r="A119" s="10" t="s">
        <v>667</v>
      </c>
      <c r="B119" s="9" t="s">
        <v>669</v>
      </c>
      <c r="C119" s="3" t="s">
        <v>17</v>
      </c>
      <c r="D119" s="14">
        <v>9622.2800000000007</v>
      </c>
      <c r="E119" s="14">
        <f t="shared" ref="E119:E120" si="26">ROUND(D119*0.2,2)</f>
        <v>1924.46</v>
      </c>
      <c r="F119" s="14">
        <f t="shared" ref="F119:F120" si="27">D119+E119</f>
        <v>11546.740000000002</v>
      </c>
    </row>
    <row r="120" spans="1:6" ht="34.5" customHeight="1" x14ac:dyDescent="0.25">
      <c r="A120" s="10" t="s">
        <v>668</v>
      </c>
      <c r="B120" s="9" t="s">
        <v>670</v>
      </c>
      <c r="C120" s="3" t="s">
        <v>17</v>
      </c>
      <c r="D120" s="14">
        <v>8860.14</v>
      </c>
      <c r="E120" s="14">
        <f t="shared" si="26"/>
        <v>1772.03</v>
      </c>
      <c r="F120" s="14">
        <f t="shared" si="27"/>
        <v>10632.17</v>
      </c>
    </row>
    <row r="121" spans="1:6" ht="34.5" customHeight="1" x14ac:dyDescent="0.25">
      <c r="A121" s="30" t="s">
        <v>409</v>
      </c>
      <c r="B121" s="31" t="s">
        <v>410</v>
      </c>
      <c r="C121" s="11"/>
      <c r="D121" s="11"/>
      <c r="E121" s="11"/>
      <c r="F121" s="11"/>
    </row>
    <row r="122" spans="1:6" ht="34.5" customHeight="1" x14ac:dyDescent="0.25">
      <c r="A122" s="8" t="s">
        <v>6</v>
      </c>
      <c r="B122" s="9" t="s">
        <v>411</v>
      </c>
      <c r="C122" s="56"/>
      <c r="D122" s="57"/>
      <c r="E122" s="57"/>
      <c r="F122" s="58"/>
    </row>
    <row r="123" spans="1:6" ht="54" customHeight="1" x14ac:dyDescent="0.25">
      <c r="A123" s="8" t="s">
        <v>7</v>
      </c>
      <c r="B123" s="9" t="s">
        <v>872</v>
      </c>
      <c r="C123" s="56"/>
      <c r="D123" s="57"/>
      <c r="E123" s="57"/>
      <c r="F123" s="58"/>
    </row>
    <row r="124" spans="1:6" s="18" customFormat="1" ht="47.25" x14ac:dyDescent="0.25">
      <c r="A124" s="8" t="s">
        <v>745</v>
      </c>
      <c r="B124" s="9" t="s">
        <v>873</v>
      </c>
      <c r="C124" s="3"/>
      <c r="D124" s="7">
        <v>3390.78</v>
      </c>
      <c r="E124" s="15">
        <f>ROUND(D124*0.2,2)</f>
        <v>678.16</v>
      </c>
      <c r="F124" s="15">
        <f>D124+E124</f>
        <v>4068.94</v>
      </c>
    </row>
    <row r="125" spans="1:6" s="18" customFormat="1" ht="31.5" x14ac:dyDescent="0.25">
      <c r="A125" s="8" t="s">
        <v>746</v>
      </c>
      <c r="B125" s="9" t="s">
        <v>747</v>
      </c>
      <c r="C125" s="3" t="s">
        <v>748</v>
      </c>
      <c r="D125" s="7">
        <v>3390.78</v>
      </c>
      <c r="E125" s="15">
        <f t="shared" ref="E125:E174" si="28">ROUND(D125*0.2,2)</f>
        <v>678.16</v>
      </c>
      <c r="F125" s="15">
        <f>D125+E125</f>
        <v>4068.94</v>
      </c>
    </row>
    <row r="126" spans="1:6" s="18" customFormat="1" ht="47.25" x14ac:dyDescent="0.25">
      <c r="A126" s="8" t="s">
        <v>754</v>
      </c>
      <c r="B126" s="9" t="s">
        <v>874</v>
      </c>
      <c r="C126" s="3"/>
      <c r="D126" s="7">
        <v>3511.04</v>
      </c>
      <c r="E126" s="15">
        <f t="shared" si="28"/>
        <v>702.21</v>
      </c>
      <c r="F126" s="15">
        <f t="shared" ref="F126:F174" si="29">D126+E126</f>
        <v>4213.25</v>
      </c>
    </row>
    <row r="127" spans="1:6" s="18" customFormat="1" ht="31.5" x14ac:dyDescent="0.25">
      <c r="A127" s="8" t="s">
        <v>755</v>
      </c>
      <c r="B127" s="9" t="s">
        <v>756</v>
      </c>
      <c r="C127" s="3" t="s">
        <v>748</v>
      </c>
      <c r="D127" s="7">
        <v>3511.04</v>
      </c>
      <c r="E127" s="15">
        <f t="shared" si="28"/>
        <v>702.21</v>
      </c>
      <c r="F127" s="15">
        <f t="shared" si="29"/>
        <v>4213.25</v>
      </c>
    </row>
    <row r="128" spans="1:6" s="18" customFormat="1" ht="47.25" x14ac:dyDescent="0.25">
      <c r="A128" s="8" t="s">
        <v>757</v>
      </c>
      <c r="B128" s="9" t="s">
        <v>875</v>
      </c>
      <c r="C128" s="3"/>
      <c r="D128" s="7">
        <v>6118.3899999999994</v>
      </c>
      <c r="E128" s="15">
        <v>1184.6199999999999</v>
      </c>
      <c r="F128" s="15">
        <v>7107.6799999999994</v>
      </c>
    </row>
    <row r="129" spans="1:6" s="18" customFormat="1" ht="31.5" x14ac:dyDescent="0.25">
      <c r="A129" s="8" t="s">
        <v>758</v>
      </c>
      <c r="B129" s="9" t="s">
        <v>747</v>
      </c>
      <c r="C129" s="3" t="s">
        <v>748</v>
      </c>
      <c r="D129" s="7">
        <v>3511.04</v>
      </c>
      <c r="E129" s="15">
        <f t="shared" si="28"/>
        <v>702.21</v>
      </c>
      <c r="F129" s="15">
        <f t="shared" si="29"/>
        <v>4213.25</v>
      </c>
    </row>
    <row r="130" spans="1:6" s="18" customFormat="1" ht="15.75" x14ac:dyDescent="0.25">
      <c r="A130" s="8" t="s">
        <v>759</v>
      </c>
      <c r="B130" s="9" t="s">
        <v>794</v>
      </c>
      <c r="C130" s="3" t="s">
        <v>753</v>
      </c>
      <c r="D130" s="7">
        <v>1931.91</v>
      </c>
      <c r="E130" s="15">
        <f t="shared" si="28"/>
        <v>386.38</v>
      </c>
      <c r="F130" s="15">
        <f t="shared" si="29"/>
        <v>2318.29</v>
      </c>
    </row>
    <row r="131" spans="1:6" s="18" customFormat="1" ht="15.75" x14ac:dyDescent="0.25">
      <c r="A131" s="8" t="s">
        <v>760</v>
      </c>
      <c r="B131" s="9" t="s">
        <v>795</v>
      </c>
      <c r="C131" s="3" t="s">
        <v>215</v>
      </c>
      <c r="D131" s="7">
        <v>675.44</v>
      </c>
      <c r="E131" s="15">
        <f t="shared" si="28"/>
        <v>135.09</v>
      </c>
      <c r="F131" s="15">
        <f t="shared" si="29"/>
        <v>810.53000000000009</v>
      </c>
    </row>
    <row r="132" spans="1:6" s="18" customFormat="1" ht="47.25" x14ac:dyDescent="0.25">
      <c r="A132" s="8" t="s">
        <v>761</v>
      </c>
      <c r="B132" s="9" t="s">
        <v>876</v>
      </c>
      <c r="C132" s="3"/>
      <c r="D132" s="7">
        <v>6246.07</v>
      </c>
      <c r="E132" s="15">
        <v>1209.2399999999998</v>
      </c>
      <c r="F132" s="15">
        <v>7255.4100000000008</v>
      </c>
    </row>
    <row r="133" spans="1:6" s="18" customFormat="1" ht="31.5" x14ac:dyDescent="0.25">
      <c r="A133" s="8" t="s">
        <v>762</v>
      </c>
      <c r="B133" s="9" t="s">
        <v>756</v>
      </c>
      <c r="C133" s="3" t="s">
        <v>748</v>
      </c>
      <c r="D133" s="7">
        <v>3638.7200000000003</v>
      </c>
      <c r="E133" s="15">
        <f t="shared" si="28"/>
        <v>727.74</v>
      </c>
      <c r="F133" s="15">
        <f t="shared" si="29"/>
        <v>4366.46</v>
      </c>
    </row>
    <row r="134" spans="1:6" s="18" customFormat="1" ht="15.75" x14ac:dyDescent="0.25">
      <c r="A134" s="8" t="s">
        <v>763</v>
      </c>
      <c r="B134" s="9" t="s">
        <v>794</v>
      </c>
      <c r="C134" s="3" t="s">
        <v>753</v>
      </c>
      <c r="D134" s="7">
        <v>1931.91</v>
      </c>
      <c r="E134" s="15">
        <f t="shared" si="28"/>
        <v>386.38</v>
      </c>
      <c r="F134" s="15">
        <f t="shared" si="29"/>
        <v>2318.29</v>
      </c>
    </row>
    <row r="135" spans="1:6" s="18" customFormat="1" ht="15.75" x14ac:dyDescent="0.25">
      <c r="A135" s="8" t="s">
        <v>764</v>
      </c>
      <c r="B135" s="9" t="s">
        <v>795</v>
      </c>
      <c r="C135" s="3" t="s">
        <v>215</v>
      </c>
      <c r="D135" s="7">
        <v>675.44</v>
      </c>
      <c r="E135" s="15">
        <f t="shared" si="28"/>
        <v>135.09</v>
      </c>
      <c r="F135" s="15">
        <f t="shared" si="29"/>
        <v>810.53000000000009</v>
      </c>
    </row>
    <row r="136" spans="1:6" s="18" customFormat="1" ht="31.5" x14ac:dyDescent="0.25">
      <c r="A136" s="8" t="s">
        <v>796</v>
      </c>
      <c r="B136" s="9" t="s">
        <v>878</v>
      </c>
      <c r="C136" s="3"/>
      <c r="D136" s="7">
        <v>8268.68</v>
      </c>
      <c r="E136" s="15">
        <f t="shared" si="28"/>
        <v>1653.74</v>
      </c>
      <c r="F136" s="15">
        <f t="shared" si="29"/>
        <v>9922.42</v>
      </c>
    </row>
    <row r="137" spans="1:6" s="18" customFormat="1" ht="31.5" x14ac:dyDescent="0.25">
      <c r="A137" s="8" t="s">
        <v>797</v>
      </c>
      <c r="B137" s="9" t="s">
        <v>747</v>
      </c>
      <c r="C137" s="3" t="s">
        <v>748</v>
      </c>
      <c r="D137" s="7">
        <v>3511.04</v>
      </c>
      <c r="E137" s="15">
        <f t="shared" si="28"/>
        <v>702.21</v>
      </c>
      <c r="F137" s="15">
        <f t="shared" si="29"/>
        <v>4213.25</v>
      </c>
    </row>
    <row r="138" spans="1:6" s="18" customFormat="1" ht="15.75" x14ac:dyDescent="0.25">
      <c r="A138" s="8" t="s">
        <v>798</v>
      </c>
      <c r="B138" s="9" t="s">
        <v>794</v>
      </c>
      <c r="C138" s="3" t="s">
        <v>753</v>
      </c>
      <c r="D138" s="7">
        <v>1931.91</v>
      </c>
      <c r="E138" s="15">
        <f t="shared" si="28"/>
        <v>386.38</v>
      </c>
      <c r="F138" s="15">
        <f t="shared" si="29"/>
        <v>2318.29</v>
      </c>
    </row>
    <row r="139" spans="1:6" s="18" customFormat="1" ht="15.75" x14ac:dyDescent="0.25">
      <c r="A139" s="8" t="s">
        <v>799</v>
      </c>
      <c r="B139" s="9" t="s">
        <v>795</v>
      </c>
      <c r="C139" s="3" t="s">
        <v>215</v>
      </c>
      <c r="D139" s="7">
        <v>675.44</v>
      </c>
      <c r="E139" s="15">
        <f t="shared" si="28"/>
        <v>135.09</v>
      </c>
      <c r="F139" s="15">
        <f t="shared" si="29"/>
        <v>810.53000000000009</v>
      </c>
    </row>
    <row r="140" spans="1:6" s="18" customFormat="1" ht="15.75" x14ac:dyDescent="0.25">
      <c r="A140" s="8" t="s">
        <v>800</v>
      </c>
      <c r="B140" s="9" t="s">
        <v>801</v>
      </c>
      <c r="C140" s="3" t="s">
        <v>215</v>
      </c>
      <c r="D140" s="7">
        <v>2150.29</v>
      </c>
      <c r="E140" s="15">
        <f t="shared" si="28"/>
        <v>430.06</v>
      </c>
      <c r="F140" s="15">
        <f t="shared" si="29"/>
        <v>2580.35</v>
      </c>
    </row>
    <row r="141" spans="1:6" s="18" customFormat="1" ht="47.25" customHeight="1" x14ac:dyDescent="0.25">
      <c r="A141" s="8" t="s">
        <v>802</v>
      </c>
      <c r="B141" s="9" t="s">
        <v>877</v>
      </c>
      <c r="C141" s="3"/>
      <c r="D141" s="7">
        <v>8396.36</v>
      </c>
      <c r="E141" s="15">
        <f t="shared" si="28"/>
        <v>1679.27</v>
      </c>
      <c r="F141" s="15">
        <f t="shared" si="29"/>
        <v>10075.630000000001</v>
      </c>
    </row>
    <row r="142" spans="1:6" s="18" customFormat="1" ht="31.5" x14ac:dyDescent="0.25">
      <c r="A142" s="8" t="s">
        <v>803</v>
      </c>
      <c r="B142" s="9" t="s">
        <v>756</v>
      </c>
      <c r="C142" s="3" t="s">
        <v>748</v>
      </c>
      <c r="D142" s="7">
        <v>3638.7200000000003</v>
      </c>
      <c r="E142" s="15">
        <f t="shared" si="28"/>
        <v>727.74</v>
      </c>
      <c r="F142" s="15">
        <f t="shared" si="29"/>
        <v>4366.46</v>
      </c>
    </row>
    <row r="143" spans="1:6" s="18" customFormat="1" ht="15.75" x14ac:dyDescent="0.25">
      <c r="A143" s="8" t="s">
        <v>804</v>
      </c>
      <c r="B143" s="9" t="s">
        <v>765</v>
      </c>
      <c r="C143" s="3" t="s">
        <v>753</v>
      </c>
      <c r="D143" s="7">
        <v>1931.91</v>
      </c>
      <c r="E143" s="15">
        <f t="shared" si="28"/>
        <v>386.38</v>
      </c>
      <c r="F143" s="15">
        <f t="shared" si="29"/>
        <v>2318.29</v>
      </c>
    </row>
    <row r="144" spans="1:6" s="18" customFormat="1" ht="15.75" x14ac:dyDescent="0.25">
      <c r="A144" s="8" t="s">
        <v>805</v>
      </c>
      <c r="B144" s="9" t="s">
        <v>795</v>
      </c>
      <c r="C144" s="3" t="s">
        <v>215</v>
      </c>
      <c r="D144" s="7">
        <v>675.44</v>
      </c>
      <c r="E144" s="15">
        <f t="shared" si="28"/>
        <v>135.09</v>
      </c>
      <c r="F144" s="15">
        <f t="shared" si="29"/>
        <v>810.53000000000009</v>
      </c>
    </row>
    <row r="145" spans="1:6" s="18" customFormat="1" ht="15.75" x14ac:dyDescent="0.25">
      <c r="A145" s="8" t="s">
        <v>806</v>
      </c>
      <c r="B145" s="9" t="s">
        <v>801</v>
      </c>
      <c r="C145" s="3" t="s">
        <v>215</v>
      </c>
      <c r="D145" s="7">
        <v>2150.29</v>
      </c>
      <c r="E145" s="15">
        <f t="shared" si="28"/>
        <v>430.06</v>
      </c>
      <c r="F145" s="15">
        <f t="shared" si="29"/>
        <v>2580.35</v>
      </c>
    </row>
    <row r="146" spans="1:6" s="18" customFormat="1" ht="31.5" x14ac:dyDescent="0.25">
      <c r="A146" s="8" t="s">
        <v>807</v>
      </c>
      <c r="B146" s="9" t="s">
        <v>879</v>
      </c>
      <c r="C146" s="3"/>
      <c r="D146" s="7">
        <v>8944.119999999999</v>
      </c>
      <c r="E146" s="15">
        <v>1729.6799999999998</v>
      </c>
      <c r="F146" s="15">
        <v>10378.039999999999</v>
      </c>
    </row>
    <row r="147" spans="1:6" s="18" customFormat="1" ht="31.5" x14ac:dyDescent="0.25">
      <c r="A147" s="8" t="s">
        <v>808</v>
      </c>
      <c r="B147" s="9" t="s">
        <v>747</v>
      </c>
      <c r="C147" s="3" t="s">
        <v>748</v>
      </c>
      <c r="D147" s="7">
        <v>3511.04</v>
      </c>
      <c r="E147" s="15">
        <f t="shared" si="28"/>
        <v>702.21</v>
      </c>
      <c r="F147" s="15">
        <f t="shared" si="29"/>
        <v>4213.25</v>
      </c>
    </row>
    <row r="148" spans="1:6" s="18" customFormat="1" ht="15.75" x14ac:dyDescent="0.25">
      <c r="A148" s="8" t="s">
        <v>809</v>
      </c>
      <c r="B148" s="9" t="s">
        <v>794</v>
      </c>
      <c r="C148" s="3" t="s">
        <v>753</v>
      </c>
      <c r="D148" s="7">
        <v>1931.91</v>
      </c>
      <c r="E148" s="15">
        <f t="shared" si="28"/>
        <v>386.38</v>
      </c>
      <c r="F148" s="15">
        <f t="shared" si="29"/>
        <v>2318.29</v>
      </c>
    </row>
    <row r="149" spans="1:6" s="18" customFormat="1" ht="15.75" x14ac:dyDescent="0.25">
      <c r="A149" s="8" t="s">
        <v>810</v>
      </c>
      <c r="B149" s="9" t="s">
        <v>795</v>
      </c>
      <c r="C149" s="3" t="s">
        <v>215</v>
      </c>
      <c r="D149" s="7">
        <v>675.44</v>
      </c>
      <c r="E149" s="15">
        <f t="shared" si="28"/>
        <v>135.09</v>
      </c>
      <c r="F149" s="15">
        <f t="shared" si="29"/>
        <v>810.53000000000009</v>
      </c>
    </row>
    <row r="150" spans="1:6" s="18" customFormat="1" ht="15.75" x14ac:dyDescent="0.25">
      <c r="A150" s="8" t="s">
        <v>811</v>
      </c>
      <c r="B150" s="9" t="s">
        <v>812</v>
      </c>
      <c r="C150" s="3" t="s">
        <v>215</v>
      </c>
      <c r="D150" s="7">
        <v>675.44</v>
      </c>
      <c r="E150" s="15">
        <f t="shared" si="28"/>
        <v>135.09</v>
      </c>
      <c r="F150" s="15">
        <f t="shared" si="29"/>
        <v>810.53000000000009</v>
      </c>
    </row>
    <row r="151" spans="1:6" s="18" customFormat="1" ht="15.75" x14ac:dyDescent="0.25">
      <c r="A151" s="8" t="s">
        <v>813</v>
      </c>
      <c r="B151" s="9" t="s">
        <v>801</v>
      </c>
      <c r="C151" s="3" t="s">
        <v>215</v>
      </c>
      <c r="D151" s="7">
        <v>2150.29</v>
      </c>
      <c r="E151" s="15">
        <f t="shared" si="28"/>
        <v>430.06</v>
      </c>
      <c r="F151" s="15">
        <f t="shared" si="29"/>
        <v>2580.35</v>
      </c>
    </row>
    <row r="152" spans="1:6" s="18" customFormat="1" ht="15.75" x14ac:dyDescent="0.25">
      <c r="A152" s="8" t="s">
        <v>838</v>
      </c>
      <c r="B152" s="11" t="s">
        <v>153</v>
      </c>
      <c r="C152" s="3" t="s">
        <v>215</v>
      </c>
      <c r="D152" s="7">
        <v>601.26</v>
      </c>
      <c r="E152" s="15">
        <f t="shared" ref="E152" si="30">ROUND(D152*0.2,2)</f>
        <v>120.25</v>
      </c>
      <c r="F152" s="15">
        <f t="shared" ref="F152" si="31">D152+E152</f>
        <v>721.51</v>
      </c>
    </row>
    <row r="153" spans="1:6" s="18" customFormat="1" ht="31.5" x14ac:dyDescent="0.25">
      <c r="A153" s="8" t="s">
        <v>814</v>
      </c>
      <c r="B153" s="9" t="s">
        <v>880</v>
      </c>
      <c r="C153" s="3"/>
      <c r="D153" s="7">
        <v>9673.0600000000013</v>
      </c>
      <c r="E153" s="15">
        <v>1870.2799999999997</v>
      </c>
      <c r="F153" s="15">
        <v>11221.64</v>
      </c>
    </row>
    <row r="154" spans="1:6" s="18" customFormat="1" ht="31.5" x14ac:dyDescent="0.25">
      <c r="A154" s="8" t="s">
        <v>815</v>
      </c>
      <c r="B154" s="9" t="s">
        <v>756</v>
      </c>
      <c r="C154" s="3" t="s">
        <v>748</v>
      </c>
      <c r="D154" s="7">
        <v>3638.7200000000003</v>
      </c>
      <c r="E154" s="15">
        <f t="shared" si="28"/>
        <v>727.74</v>
      </c>
      <c r="F154" s="15">
        <f t="shared" si="29"/>
        <v>4366.46</v>
      </c>
    </row>
    <row r="155" spans="1:6" s="18" customFormat="1" ht="15.75" x14ac:dyDescent="0.25">
      <c r="A155" s="8" t="s">
        <v>816</v>
      </c>
      <c r="B155" s="9" t="s">
        <v>794</v>
      </c>
      <c r="C155" s="3" t="s">
        <v>753</v>
      </c>
      <c r="D155" s="7">
        <v>1931.91</v>
      </c>
      <c r="E155" s="15">
        <f t="shared" si="28"/>
        <v>386.38</v>
      </c>
      <c r="F155" s="15">
        <f t="shared" si="29"/>
        <v>2318.29</v>
      </c>
    </row>
    <row r="156" spans="1:6" s="18" customFormat="1" ht="15.75" x14ac:dyDescent="0.25">
      <c r="A156" s="8" t="s">
        <v>817</v>
      </c>
      <c r="B156" s="9" t="s">
        <v>795</v>
      </c>
      <c r="C156" s="3" t="s">
        <v>215</v>
      </c>
      <c r="D156" s="7">
        <v>675.44</v>
      </c>
      <c r="E156" s="15">
        <f t="shared" si="28"/>
        <v>135.09</v>
      </c>
      <c r="F156" s="15">
        <f t="shared" si="29"/>
        <v>810.53000000000009</v>
      </c>
    </row>
    <row r="157" spans="1:6" s="18" customFormat="1" ht="15.75" x14ac:dyDescent="0.25">
      <c r="A157" s="8" t="s">
        <v>818</v>
      </c>
      <c r="B157" s="9" t="s">
        <v>155</v>
      </c>
      <c r="C157" s="3" t="s">
        <v>215</v>
      </c>
      <c r="D157" s="7">
        <v>601.26</v>
      </c>
      <c r="E157" s="15">
        <f t="shared" si="28"/>
        <v>120.25</v>
      </c>
      <c r="F157" s="15">
        <f t="shared" si="29"/>
        <v>721.51</v>
      </c>
    </row>
    <row r="158" spans="1:6" s="18" customFormat="1" ht="15.75" x14ac:dyDescent="0.25">
      <c r="A158" s="8" t="s">
        <v>819</v>
      </c>
      <c r="B158" s="9" t="s">
        <v>812</v>
      </c>
      <c r="C158" s="3" t="s">
        <v>215</v>
      </c>
      <c r="D158" s="7">
        <v>675.44</v>
      </c>
      <c r="E158" s="15">
        <f t="shared" si="28"/>
        <v>135.09</v>
      </c>
      <c r="F158" s="15">
        <f t="shared" si="29"/>
        <v>810.53000000000009</v>
      </c>
    </row>
    <row r="159" spans="1:6" s="18" customFormat="1" ht="15.75" x14ac:dyDescent="0.25">
      <c r="A159" s="8" t="s">
        <v>820</v>
      </c>
      <c r="B159" s="9" t="s">
        <v>801</v>
      </c>
      <c r="C159" s="3" t="s">
        <v>215</v>
      </c>
      <c r="D159" s="7">
        <v>2150.29</v>
      </c>
      <c r="E159" s="15">
        <f t="shared" si="28"/>
        <v>430.06</v>
      </c>
      <c r="F159" s="15">
        <f t="shared" si="29"/>
        <v>2580.35</v>
      </c>
    </row>
    <row r="160" spans="1:6" s="18" customFormat="1" ht="47.25" x14ac:dyDescent="0.25">
      <c r="A160" s="8" t="s">
        <v>821</v>
      </c>
      <c r="B160" s="9" t="s">
        <v>881</v>
      </c>
      <c r="C160" s="3"/>
      <c r="D160" s="7">
        <v>11040.510000000002</v>
      </c>
      <c r="E160" s="15">
        <v>2134.06</v>
      </c>
      <c r="F160" s="15">
        <v>12804.269999999999</v>
      </c>
    </row>
    <row r="161" spans="1:6" s="18" customFormat="1" ht="31.5" x14ac:dyDescent="0.25">
      <c r="A161" s="8" t="s">
        <v>822</v>
      </c>
      <c r="B161" s="9" t="s">
        <v>747</v>
      </c>
      <c r="C161" s="3" t="s">
        <v>748</v>
      </c>
      <c r="D161" s="7">
        <v>3511.04</v>
      </c>
      <c r="E161" s="15">
        <f t="shared" si="28"/>
        <v>702.21</v>
      </c>
      <c r="F161" s="15">
        <f t="shared" si="29"/>
        <v>4213.25</v>
      </c>
    </row>
    <row r="162" spans="1:6" s="18" customFormat="1" ht="15.75" x14ac:dyDescent="0.25">
      <c r="A162" s="8" t="s">
        <v>823</v>
      </c>
      <c r="B162" s="9" t="s">
        <v>751</v>
      </c>
      <c r="C162" s="3" t="s">
        <v>752</v>
      </c>
      <c r="D162" s="7">
        <v>2368.71</v>
      </c>
      <c r="E162" s="15">
        <f t="shared" si="28"/>
        <v>473.74</v>
      </c>
      <c r="F162" s="15">
        <f t="shared" si="29"/>
        <v>2842.45</v>
      </c>
    </row>
    <row r="163" spans="1:6" s="18" customFormat="1" ht="15.75" x14ac:dyDescent="0.25">
      <c r="A163" s="8" t="s">
        <v>824</v>
      </c>
      <c r="B163" s="9" t="s">
        <v>749</v>
      </c>
      <c r="C163" s="3" t="s">
        <v>750</v>
      </c>
      <c r="D163" s="7">
        <v>1276.7099999999998</v>
      </c>
      <c r="E163" s="15">
        <f t="shared" si="28"/>
        <v>255.34</v>
      </c>
      <c r="F163" s="15">
        <f t="shared" si="29"/>
        <v>1532.0499999999997</v>
      </c>
    </row>
    <row r="164" spans="1:6" s="18" customFormat="1" ht="15.75" x14ac:dyDescent="0.25">
      <c r="A164" s="8" t="s">
        <v>825</v>
      </c>
      <c r="B164" s="9" t="s">
        <v>794</v>
      </c>
      <c r="C164" s="3" t="s">
        <v>753</v>
      </c>
      <c r="D164" s="7">
        <v>1931.91</v>
      </c>
      <c r="E164" s="15">
        <f t="shared" si="28"/>
        <v>386.38</v>
      </c>
      <c r="F164" s="15">
        <f t="shared" si="29"/>
        <v>2318.29</v>
      </c>
    </row>
    <row r="165" spans="1:6" s="18" customFormat="1" ht="15.75" x14ac:dyDescent="0.25">
      <c r="A165" s="8" t="s">
        <v>826</v>
      </c>
      <c r="B165" s="9" t="s">
        <v>795</v>
      </c>
      <c r="C165" s="3" t="s">
        <v>215</v>
      </c>
      <c r="D165" s="7">
        <v>675.44</v>
      </c>
      <c r="E165" s="15">
        <f t="shared" si="28"/>
        <v>135.09</v>
      </c>
      <c r="F165" s="15">
        <f t="shared" si="29"/>
        <v>810.53000000000009</v>
      </c>
    </row>
    <row r="166" spans="1:6" s="18" customFormat="1" ht="15.75" x14ac:dyDescent="0.25">
      <c r="A166" s="8" t="s">
        <v>827</v>
      </c>
      <c r="B166" s="9" t="s">
        <v>153</v>
      </c>
      <c r="C166" s="3" t="s">
        <v>215</v>
      </c>
      <c r="D166" s="7">
        <v>601.26</v>
      </c>
      <c r="E166" s="15">
        <f t="shared" si="28"/>
        <v>120.25</v>
      </c>
      <c r="F166" s="15">
        <f t="shared" si="29"/>
        <v>721.51</v>
      </c>
    </row>
    <row r="167" spans="1:6" s="18" customFormat="1" ht="15.75" x14ac:dyDescent="0.25">
      <c r="A167" s="8" t="s">
        <v>828</v>
      </c>
      <c r="B167" s="9" t="s">
        <v>812</v>
      </c>
      <c r="C167" s="3" t="s">
        <v>215</v>
      </c>
      <c r="D167" s="7">
        <v>675.44</v>
      </c>
      <c r="E167" s="15">
        <f t="shared" si="28"/>
        <v>135.09</v>
      </c>
      <c r="F167" s="15">
        <f t="shared" si="29"/>
        <v>810.53000000000009</v>
      </c>
    </row>
    <row r="168" spans="1:6" s="18" customFormat="1" ht="47.25" x14ac:dyDescent="0.25">
      <c r="A168" s="8" t="s">
        <v>829</v>
      </c>
      <c r="B168" s="9" t="s">
        <v>882</v>
      </c>
      <c r="C168" s="3"/>
      <c r="D168" s="7">
        <v>11168.190000000002</v>
      </c>
      <c r="E168" s="15">
        <v>2158.6799999999998</v>
      </c>
      <c r="F168" s="15">
        <v>12952</v>
      </c>
    </row>
    <row r="169" spans="1:6" s="18" customFormat="1" ht="31.5" x14ac:dyDescent="0.25">
      <c r="A169" s="8" t="s">
        <v>830</v>
      </c>
      <c r="B169" s="9" t="s">
        <v>756</v>
      </c>
      <c r="C169" s="3" t="s">
        <v>748</v>
      </c>
      <c r="D169" s="7">
        <v>3638.7200000000003</v>
      </c>
      <c r="E169" s="15">
        <f t="shared" si="28"/>
        <v>727.74</v>
      </c>
      <c r="F169" s="15">
        <f t="shared" si="29"/>
        <v>4366.46</v>
      </c>
    </row>
    <row r="170" spans="1:6" s="18" customFormat="1" ht="15.75" x14ac:dyDescent="0.25">
      <c r="A170" s="8" t="s">
        <v>831</v>
      </c>
      <c r="B170" s="9" t="s">
        <v>751</v>
      </c>
      <c r="C170" s="3" t="s">
        <v>752</v>
      </c>
      <c r="D170" s="7">
        <v>2368.71</v>
      </c>
      <c r="E170" s="15">
        <f t="shared" si="28"/>
        <v>473.74</v>
      </c>
      <c r="F170" s="15">
        <f t="shared" si="29"/>
        <v>2842.45</v>
      </c>
    </row>
    <row r="171" spans="1:6" s="18" customFormat="1" ht="15.75" x14ac:dyDescent="0.25">
      <c r="A171" s="8" t="s">
        <v>832</v>
      </c>
      <c r="B171" s="9" t="s">
        <v>749</v>
      </c>
      <c r="C171" s="3" t="s">
        <v>750</v>
      </c>
      <c r="D171" s="7">
        <v>1276.7099999999998</v>
      </c>
      <c r="E171" s="15">
        <f t="shared" si="28"/>
        <v>255.34</v>
      </c>
      <c r="F171" s="15">
        <f t="shared" si="29"/>
        <v>1532.0499999999997</v>
      </c>
    </row>
    <row r="172" spans="1:6" s="18" customFormat="1" ht="15.75" x14ac:dyDescent="0.25">
      <c r="A172" s="8" t="s">
        <v>833</v>
      </c>
      <c r="B172" s="9" t="s">
        <v>794</v>
      </c>
      <c r="C172" s="3" t="s">
        <v>753</v>
      </c>
      <c r="D172" s="7">
        <v>1931.91</v>
      </c>
      <c r="E172" s="15">
        <f t="shared" si="28"/>
        <v>386.38</v>
      </c>
      <c r="F172" s="15">
        <f t="shared" si="29"/>
        <v>2318.29</v>
      </c>
    </row>
    <row r="173" spans="1:6" s="18" customFormat="1" ht="15.75" x14ac:dyDescent="0.25">
      <c r="A173" s="8" t="s">
        <v>834</v>
      </c>
      <c r="B173" s="9" t="s">
        <v>795</v>
      </c>
      <c r="C173" s="3" t="s">
        <v>215</v>
      </c>
      <c r="D173" s="7">
        <v>675.44</v>
      </c>
      <c r="E173" s="15">
        <f t="shared" si="28"/>
        <v>135.09</v>
      </c>
      <c r="F173" s="15">
        <f t="shared" si="29"/>
        <v>810.53000000000009</v>
      </c>
    </row>
    <row r="174" spans="1:6" s="18" customFormat="1" ht="15.75" x14ac:dyDescent="0.25">
      <c r="A174" s="8" t="s">
        <v>835</v>
      </c>
      <c r="B174" s="9" t="s">
        <v>155</v>
      </c>
      <c r="C174" s="3" t="s">
        <v>215</v>
      </c>
      <c r="D174" s="7">
        <v>601.26</v>
      </c>
      <c r="E174" s="15">
        <f t="shared" si="28"/>
        <v>120.25</v>
      </c>
      <c r="F174" s="15">
        <f t="shared" si="29"/>
        <v>721.51</v>
      </c>
    </row>
    <row r="175" spans="1:6" s="18" customFormat="1" ht="15.75" x14ac:dyDescent="0.25">
      <c r="A175" s="8" t="s">
        <v>836</v>
      </c>
      <c r="B175" s="9" t="s">
        <v>812</v>
      </c>
      <c r="C175" s="3" t="s">
        <v>215</v>
      </c>
      <c r="D175" s="7">
        <v>675.44</v>
      </c>
      <c r="E175" s="15">
        <f>ROUND(D175*0.2,2)</f>
        <v>135.09</v>
      </c>
      <c r="F175" s="15">
        <f>D175+E175</f>
        <v>810.53000000000009</v>
      </c>
    </row>
    <row r="176" spans="1:6" ht="34.5" customHeight="1" x14ac:dyDescent="0.25">
      <c r="A176" s="8" t="s">
        <v>8</v>
      </c>
      <c r="B176" s="9" t="s">
        <v>412</v>
      </c>
      <c r="C176" s="56" t="s">
        <v>446</v>
      </c>
      <c r="D176" s="57"/>
      <c r="E176" s="57"/>
      <c r="F176" s="58"/>
    </row>
    <row r="177" spans="1:6" ht="34.5" customHeight="1" x14ac:dyDescent="0.25">
      <c r="A177" s="8" t="s">
        <v>33</v>
      </c>
      <c r="B177" s="9" t="s">
        <v>413</v>
      </c>
      <c r="C177" s="56" t="s">
        <v>446</v>
      </c>
      <c r="D177" s="57"/>
      <c r="E177" s="57"/>
      <c r="F177" s="58"/>
    </row>
    <row r="178" spans="1:6" ht="34.5" customHeight="1" x14ac:dyDescent="0.25">
      <c r="A178" s="8" t="s">
        <v>34</v>
      </c>
      <c r="B178" s="9" t="s">
        <v>781</v>
      </c>
      <c r="C178" s="56"/>
      <c r="D178" s="57"/>
      <c r="E178" s="57"/>
      <c r="F178" s="58"/>
    </row>
    <row r="179" spans="1:6" ht="34.5" customHeight="1" x14ac:dyDescent="0.25">
      <c r="A179" s="10" t="s">
        <v>633</v>
      </c>
      <c r="B179" s="9" t="s">
        <v>148</v>
      </c>
      <c r="C179" s="3" t="s">
        <v>17</v>
      </c>
      <c r="D179" s="14">
        <v>299.2</v>
      </c>
      <c r="E179" s="14">
        <f t="shared" ref="E179:E194" si="32">ROUND(D179*0.2,2)</f>
        <v>59.84</v>
      </c>
      <c r="F179" s="14">
        <f t="shared" ref="F179:F194" si="33">D179+E179</f>
        <v>359.03999999999996</v>
      </c>
    </row>
    <row r="180" spans="1:6" ht="34.5" customHeight="1" x14ac:dyDescent="0.25">
      <c r="A180" s="10" t="s">
        <v>634</v>
      </c>
      <c r="B180" s="9" t="s">
        <v>149</v>
      </c>
      <c r="C180" s="3" t="s">
        <v>17</v>
      </c>
      <c r="D180" s="14">
        <v>390.24</v>
      </c>
      <c r="E180" s="14">
        <f t="shared" si="32"/>
        <v>78.05</v>
      </c>
      <c r="F180" s="14">
        <f t="shared" si="33"/>
        <v>468.29</v>
      </c>
    </row>
    <row r="181" spans="1:6" ht="34.5" customHeight="1" x14ac:dyDescent="0.25">
      <c r="A181" s="10" t="s">
        <v>635</v>
      </c>
      <c r="B181" s="9" t="s">
        <v>150</v>
      </c>
      <c r="C181" s="3" t="s">
        <v>17</v>
      </c>
      <c r="D181" s="14">
        <v>500.82</v>
      </c>
      <c r="E181" s="14">
        <f t="shared" si="32"/>
        <v>100.16</v>
      </c>
      <c r="F181" s="14">
        <f t="shared" si="33"/>
        <v>600.98</v>
      </c>
    </row>
    <row r="182" spans="1:6" ht="34.5" customHeight="1" x14ac:dyDescent="0.25">
      <c r="A182" s="10" t="s">
        <v>636</v>
      </c>
      <c r="B182" s="9" t="s">
        <v>151</v>
      </c>
      <c r="C182" s="3" t="s">
        <v>17</v>
      </c>
      <c r="D182" s="14">
        <v>695.93</v>
      </c>
      <c r="E182" s="14">
        <f t="shared" si="32"/>
        <v>139.19</v>
      </c>
      <c r="F182" s="14">
        <f t="shared" si="33"/>
        <v>835.11999999999989</v>
      </c>
    </row>
    <row r="183" spans="1:6" ht="34.5" customHeight="1" x14ac:dyDescent="0.25">
      <c r="A183" s="10" t="s">
        <v>637</v>
      </c>
      <c r="B183" s="9" t="s">
        <v>152</v>
      </c>
      <c r="C183" s="3" t="s">
        <v>17</v>
      </c>
      <c r="D183" s="14">
        <v>299.2</v>
      </c>
      <c r="E183" s="14">
        <f t="shared" si="32"/>
        <v>59.84</v>
      </c>
      <c r="F183" s="14">
        <f t="shared" si="33"/>
        <v>359.03999999999996</v>
      </c>
    </row>
    <row r="184" spans="1:6" ht="34.5" customHeight="1" x14ac:dyDescent="0.25">
      <c r="A184" s="10" t="s">
        <v>638</v>
      </c>
      <c r="B184" s="9" t="s">
        <v>153</v>
      </c>
      <c r="C184" s="3" t="s">
        <v>17</v>
      </c>
      <c r="D184" s="14">
        <v>390.24</v>
      </c>
      <c r="E184" s="14">
        <f t="shared" si="32"/>
        <v>78.05</v>
      </c>
      <c r="F184" s="14">
        <f t="shared" si="33"/>
        <v>468.29</v>
      </c>
    </row>
    <row r="185" spans="1:6" ht="34.5" customHeight="1" x14ac:dyDescent="0.25">
      <c r="A185" s="10" t="s">
        <v>639</v>
      </c>
      <c r="B185" s="9" t="s">
        <v>154</v>
      </c>
      <c r="C185" s="3" t="s">
        <v>17</v>
      </c>
      <c r="D185" s="14">
        <v>500.82</v>
      </c>
      <c r="E185" s="14">
        <f t="shared" si="32"/>
        <v>100.16</v>
      </c>
      <c r="F185" s="14">
        <f t="shared" si="33"/>
        <v>600.98</v>
      </c>
    </row>
    <row r="186" spans="1:6" ht="34.5" customHeight="1" x14ac:dyDescent="0.25">
      <c r="A186" s="10" t="s">
        <v>640</v>
      </c>
      <c r="B186" s="9" t="s">
        <v>155</v>
      </c>
      <c r="C186" s="3" t="s">
        <v>17</v>
      </c>
      <c r="D186" s="14">
        <v>695.93</v>
      </c>
      <c r="E186" s="14">
        <f t="shared" si="32"/>
        <v>139.19</v>
      </c>
      <c r="F186" s="14">
        <f t="shared" si="33"/>
        <v>835.11999999999989</v>
      </c>
    </row>
    <row r="187" spans="1:6" ht="34.5" customHeight="1" x14ac:dyDescent="0.25">
      <c r="A187" s="10" t="s">
        <v>641</v>
      </c>
      <c r="B187" s="9" t="s">
        <v>89</v>
      </c>
      <c r="C187" s="3" t="s">
        <v>17</v>
      </c>
      <c r="D187" s="14">
        <v>7089.7</v>
      </c>
      <c r="E187" s="14">
        <f t="shared" si="32"/>
        <v>1417.94</v>
      </c>
      <c r="F187" s="14">
        <f t="shared" si="33"/>
        <v>8507.64</v>
      </c>
    </row>
    <row r="188" spans="1:6" ht="34.5" customHeight="1" x14ac:dyDescent="0.25">
      <c r="A188" s="10" t="s">
        <v>642</v>
      </c>
      <c r="B188" s="9" t="s">
        <v>81</v>
      </c>
      <c r="C188" s="3" t="s">
        <v>17</v>
      </c>
      <c r="D188" s="14">
        <v>5935.75</v>
      </c>
      <c r="E188" s="14">
        <f t="shared" si="32"/>
        <v>1187.1500000000001</v>
      </c>
      <c r="F188" s="14">
        <f t="shared" si="33"/>
        <v>7122.9</v>
      </c>
    </row>
    <row r="189" spans="1:6" ht="34.5" customHeight="1" x14ac:dyDescent="0.25">
      <c r="A189" s="10" t="s">
        <v>839</v>
      </c>
      <c r="B189" s="9" t="s">
        <v>851</v>
      </c>
      <c r="C189" s="3" t="s">
        <v>17</v>
      </c>
      <c r="D189" s="14">
        <v>2244.0946527999999</v>
      </c>
      <c r="E189" s="14">
        <f t="shared" si="32"/>
        <v>448.82</v>
      </c>
      <c r="F189" s="14">
        <f t="shared" si="33"/>
        <v>2692.9146528000001</v>
      </c>
    </row>
    <row r="190" spans="1:6" ht="34.5" customHeight="1" x14ac:dyDescent="0.25">
      <c r="A190" s="10" t="s">
        <v>840</v>
      </c>
      <c r="B190" s="9" t="s">
        <v>852</v>
      </c>
      <c r="C190" s="3" t="s">
        <v>17</v>
      </c>
      <c r="D190" s="14">
        <v>1905.1224601000004</v>
      </c>
      <c r="E190" s="14">
        <f t="shared" si="32"/>
        <v>381.02</v>
      </c>
      <c r="F190" s="14">
        <f t="shared" si="33"/>
        <v>2286.1424601000003</v>
      </c>
    </row>
    <row r="191" spans="1:6" ht="34.5" customHeight="1" x14ac:dyDescent="0.25">
      <c r="A191" s="10" t="s">
        <v>841</v>
      </c>
      <c r="B191" s="9" t="s">
        <v>853</v>
      </c>
      <c r="C191" s="3" t="s">
        <v>860</v>
      </c>
      <c r="D191" s="14">
        <v>27186.623577500002</v>
      </c>
      <c r="E191" s="14">
        <f t="shared" si="32"/>
        <v>5437.32</v>
      </c>
      <c r="F191" s="14">
        <f t="shared" si="33"/>
        <v>32623.943577500002</v>
      </c>
    </row>
    <row r="192" spans="1:6" ht="34.5" customHeight="1" x14ac:dyDescent="0.25">
      <c r="A192" s="10" t="s">
        <v>842</v>
      </c>
      <c r="B192" s="9" t="s">
        <v>854</v>
      </c>
      <c r="C192" s="3" t="s">
        <v>859</v>
      </c>
      <c r="D192" s="14">
        <v>3834.4430932800001</v>
      </c>
      <c r="E192" s="14">
        <f t="shared" si="32"/>
        <v>766.89</v>
      </c>
      <c r="F192" s="14">
        <f t="shared" si="33"/>
        <v>4601.33309328</v>
      </c>
    </row>
    <row r="193" spans="1:6" ht="34.5" customHeight="1" x14ac:dyDescent="0.25">
      <c r="A193" s="10" t="s">
        <v>843</v>
      </c>
      <c r="B193" s="9" t="s">
        <v>855</v>
      </c>
      <c r="C193" s="3" t="s">
        <v>863</v>
      </c>
      <c r="D193" s="14">
        <v>10840.3840795</v>
      </c>
      <c r="E193" s="14">
        <f t="shared" si="32"/>
        <v>2168.08</v>
      </c>
      <c r="F193" s="14">
        <f t="shared" si="33"/>
        <v>13008.4640795</v>
      </c>
    </row>
    <row r="194" spans="1:6" ht="34.5" customHeight="1" x14ac:dyDescent="0.25">
      <c r="A194" s="10" t="s">
        <v>844</v>
      </c>
      <c r="B194" s="9" t="s">
        <v>856</v>
      </c>
      <c r="C194" s="3" t="s">
        <v>863</v>
      </c>
      <c r="D194" s="14">
        <v>10967.210246999999</v>
      </c>
      <c r="E194" s="14">
        <f t="shared" si="32"/>
        <v>2193.44</v>
      </c>
      <c r="F194" s="14">
        <f t="shared" si="33"/>
        <v>13160.650247</v>
      </c>
    </row>
    <row r="195" spans="1:6" ht="34.5" customHeight="1" x14ac:dyDescent="0.25">
      <c r="A195" s="10" t="s">
        <v>845</v>
      </c>
      <c r="B195" s="9" t="s">
        <v>858</v>
      </c>
      <c r="C195" s="3" t="s">
        <v>861</v>
      </c>
      <c r="D195" s="14">
        <v>1715.4914997000001</v>
      </c>
      <c r="E195" s="14">
        <f t="shared" ref="E195:E196" si="34">ROUND(D195*0.2,2)</f>
        <v>343.1</v>
      </c>
      <c r="F195" s="14">
        <f t="shared" ref="F195:F196" si="35">D195+E195</f>
        <v>2058.5914997</v>
      </c>
    </row>
    <row r="196" spans="1:6" ht="34.5" customHeight="1" x14ac:dyDescent="0.25">
      <c r="A196" s="10" t="s">
        <v>846</v>
      </c>
      <c r="B196" s="9" t="s">
        <v>857</v>
      </c>
      <c r="C196" s="3" t="s">
        <v>862</v>
      </c>
      <c r="D196" s="14">
        <v>1520.9355496000001</v>
      </c>
      <c r="E196" s="14">
        <f t="shared" si="34"/>
        <v>304.19</v>
      </c>
      <c r="F196" s="14">
        <f t="shared" si="35"/>
        <v>1825.1255496000001</v>
      </c>
    </row>
    <row r="197" spans="1:6" ht="34.5" customHeight="1" x14ac:dyDescent="0.25">
      <c r="A197" s="8" t="s">
        <v>35</v>
      </c>
      <c r="B197" s="9" t="s">
        <v>414</v>
      </c>
      <c r="C197" s="56"/>
      <c r="D197" s="57"/>
      <c r="E197" s="57"/>
      <c r="F197" s="58"/>
    </row>
    <row r="198" spans="1:6" ht="23.25" customHeight="1" x14ac:dyDescent="0.25">
      <c r="A198" s="8" t="s">
        <v>415</v>
      </c>
      <c r="B198" s="11" t="s">
        <v>743</v>
      </c>
      <c r="C198" s="56"/>
      <c r="D198" s="57"/>
      <c r="E198" s="57"/>
      <c r="F198" s="58"/>
    </row>
    <row r="199" spans="1:6" ht="34.5" customHeight="1" x14ac:dyDescent="0.25">
      <c r="A199" s="8" t="s">
        <v>456</v>
      </c>
      <c r="B199" s="9" t="s">
        <v>11</v>
      </c>
      <c r="C199" s="3" t="s">
        <v>14</v>
      </c>
      <c r="D199" s="14">
        <v>1096.69</v>
      </c>
      <c r="E199" s="14">
        <f t="shared" ref="E199:E208" si="36">ROUND(D199*0.2,2)</f>
        <v>219.34</v>
      </c>
      <c r="F199" s="14">
        <f t="shared" ref="F199:F208" si="37">D199+E199</f>
        <v>1316.03</v>
      </c>
    </row>
    <row r="200" spans="1:6" ht="34.5" customHeight="1" x14ac:dyDescent="0.25">
      <c r="A200" s="8" t="s">
        <v>457</v>
      </c>
      <c r="B200" s="9" t="s">
        <v>98</v>
      </c>
      <c r="C200" s="3" t="s">
        <v>15</v>
      </c>
      <c r="D200" s="14">
        <v>9414.11</v>
      </c>
      <c r="E200" s="14">
        <f t="shared" si="36"/>
        <v>1882.82</v>
      </c>
      <c r="F200" s="14">
        <f t="shared" si="37"/>
        <v>11296.93</v>
      </c>
    </row>
    <row r="201" spans="1:6" ht="34.5" customHeight="1" x14ac:dyDescent="0.25">
      <c r="A201" s="8" t="s">
        <v>458</v>
      </c>
      <c r="B201" s="9" t="s">
        <v>12</v>
      </c>
      <c r="C201" s="3" t="s">
        <v>15</v>
      </c>
      <c r="D201" s="14">
        <v>12531.95</v>
      </c>
      <c r="E201" s="14">
        <f t="shared" si="36"/>
        <v>2506.39</v>
      </c>
      <c r="F201" s="14">
        <f t="shared" si="37"/>
        <v>15038.34</v>
      </c>
    </row>
    <row r="202" spans="1:6" ht="34.5" customHeight="1" x14ac:dyDescent="0.25">
      <c r="A202" s="8" t="s">
        <v>459</v>
      </c>
      <c r="B202" s="9" t="s">
        <v>13</v>
      </c>
      <c r="C202" s="3" t="s">
        <v>15</v>
      </c>
      <c r="D202" s="14">
        <v>14570.79</v>
      </c>
      <c r="E202" s="14">
        <f t="shared" si="36"/>
        <v>2914.16</v>
      </c>
      <c r="F202" s="14">
        <f t="shared" si="37"/>
        <v>17484.95</v>
      </c>
    </row>
    <row r="203" spans="1:6" ht="34.5" customHeight="1" x14ac:dyDescent="0.25">
      <c r="A203" s="8" t="s">
        <v>460</v>
      </c>
      <c r="B203" s="9" t="s">
        <v>156</v>
      </c>
      <c r="C203" s="3" t="s">
        <v>15</v>
      </c>
      <c r="D203" s="14">
        <v>723.3</v>
      </c>
      <c r="E203" s="14">
        <f t="shared" si="36"/>
        <v>144.66</v>
      </c>
      <c r="F203" s="14">
        <f t="shared" si="37"/>
        <v>867.95999999999992</v>
      </c>
    </row>
    <row r="204" spans="1:6" ht="34.5" customHeight="1" x14ac:dyDescent="0.25">
      <c r="A204" s="8" t="s">
        <v>461</v>
      </c>
      <c r="B204" s="9" t="s">
        <v>157</v>
      </c>
      <c r="C204" s="3" t="s">
        <v>15</v>
      </c>
      <c r="D204" s="14">
        <v>1023.32</v>
      </c>
      <c r="E204" s="14">
        <f t="shared" si="36"/>
        <v>204.66</v>
      </c>
      <c r="F204" s="14">
        <f t="shared" si="37"/>
        <v>1227.98</v>
      </c>
    </row>
    <row r="205" spans="1:6" ht="34.5" customHeight="1" x14ac:dyDescent="0.25">
      <c r="A205" s="8" t="s">
        <v>462</v>
      </c>
      <c r="B205" s="9" t="s">
        <v>158</v>
      </c>
      <c r="C205" s="3" t="s">
        <v>15</v>
      </c>
      <c r="D205" s="14">
        <v>1713.34</v>
      </c>
      <c r="E205" s="14">
        <f t="shared" si="36"/>
        <v>342.67</v>
      </c>
      <c r="F205" s="14">
        <f t="shared" si="37"/>
        <v>2056.0099999999998</v>
      </c>
    </row>
    <row r="206" spans="1:6" ht="34.5" customHeight="1" x14ac:dyDescent="0.25">
      <c r="A206" s="8" t="s">
        <v>463</v>
      </c>
      <c r="B206" s="9" t="s">
        <v>159</v>
      </c>
      <c r="C206" s="3" t="s">
        <v>15</v>
      </c>
      <c r="D206" s="14">
        <v>1713.34</v>
      </c>
      <c r="E206" s="14">
        <f t="shared" si="36"/>
        <v>342.67</v>
      </c>
      <c r="F206" s="14">
        <f t="shared" si="37"/>
        <v>2056.0099999999998</v>
      </c>
    </row>
    <row r="207" spans="1:6" ht="34.5" customHeight="1" x14ac:dyDescent="0.25">
      <c r="A207" s="8" t="s">
        <v>464</v>
      </c>
      <c r="B207" s="9" t="s">
        <v>160</v>
      </c>
      <c r="C207" s="3" t="s">
        <v>15</v>
      </c>
      <c r="D207" s="14">
        <v>2615.96</v>
      </c>
      <c r="E207" s="14">
        <f t="shared" si="36"/>
        <v>523.19000000000005</v>
      </c>
      <c r="F207" s="14">
        <f t="shared" si="37"/>
        <v>3139.15</v>
      </c>
    </row>
    <row r="208" spans="1:6" ht="34.5" customHeight="1" x14ac:dyDescent="0.25">
      <c r="A208" s="8" t="s">
        <v>465</v>
      </c>
      <c r="B208" s="9" t="s">
        <v>161</v>
      </c>
      <c r="C208" s="3" t="s">
        <v>15</v>
      </c>
      <c r="D208" s="14">
        <v>3157.27</v>
      </c>
      <c r="E208" s="14">
        <f t="shared" si="36"/>
        <v>631.45000000000005</v>
      </c>
      <c r="F208" s="14">
        <f t="shared" si="37"/>
        <v>3788.7200000000003</v>
      </c>
    </row>
    <row r="209" spans="1:6" ht="21.75" customHeight="1" x14ac:dyDescent="0.25">
      <c r="A209" s="8" t="s">
        <v>416</v>
      </c>
      <c r="B209" s="11" t="s">
        <v>782</v>
      </c>
      <c r="C209" s="56"/>
      <c r="D209" s="57"/>
      <c r="E209" s="57"/>
      <c r="F209" s="58"/>
    </row>
    <row r="210" spans="1:6" ht="34.5" customHeight="1" x14ac:dyDescent="0.25">
      <c r="A210" s="8" t="s">
        <v>466</v>
      </c>
      <c r="B210" s="9" t="s">
        <v>162</v>
      </c>
      <c r="C210" s="3" t="s">
        <v>15</v>
      </c>
      <c r="D210" s="14">
        <v>928.34</v>
      </c>
      <c r="E210" s="14">
        <f t="shared" ref="E210:E245" si="38">ROUND(D210*0.2,2)</f>
        <v>185.67</v>
      </c>
      <c r="F210" s="14">
        <f t="shared" ref="F210:F245" si="39">D210+E210</f>
        <v>1114.01</v>
      </c>
    </row>
    <row r="211" spans="1:6" ht="34.5" customHeight="1" x14ac:dyDescent="0.25">
      <c r="A211" s="8" t="s">
        <v>467</v>
      </c>
      <c r="B211" s="9" t="s">
        <v>163</v>
      </c>
      <c r="C211" s="3" t="s">
        <v>15</v>
      </c>
      <c r="D211" s="14">
        <v>1180.25</v>
      </c>
      <c r="E211" s="14">
        <f t="shared" si="38"/>
        <v>236.05</v>
      </c>
      <c r="F211" s="14">
        <f t="shared" si="39"/>
        <v>1416.3</v>
      </c>
    </row>
    <row r="212" spans="1:6" ht="34.5" customHeight="1" x14ac:dyDescent="0.25">
      <c r="A212" s="8" t="s">
        <v>468</v>
      </c>
      <c r="B212" s="9" t="s">
        <v>164</v>
      </c>
      <c r="C212" s="3" t="s">
        <v>15</v>
      </c>
      <c r="D212" s="14">
        <v>1971.22</v>
      </c>
      <c r="E212" s="14">
        <f t="shared" si="38"/>
        <v>394.24</v>
      </c>
      <c r="F212" s="14">
        <f t="shared" si="39"/>
        <v>2365.46</v>
      </c>
    </row>
    <row r="213" spans="1:6" ht="34.5" customHeight="1" x14ac:dyDescent="0.25">
      <c r="A213" s="8" t="s">
        <v>469</v>
      </c>
      <c r="B213" s="9" t="s">
        <v>165</v>
      </c>
      <c r="C213" s="3" t="s">
        <v>15</v>
      </c>
      <c r="D213" s="14">
        <v>1976.9900000000002</v>
      </c>
      <c r="E213" s="14">
        <f t="shared" si="38"/>
        <v>395.4</v>
      </c>
      <c r="F213" s="14">
        <f t="shared" si="39"/>
        <v>2372.3900000000003</v>
      </c>
    </row>
    <row r="214" spans="1:6" ht="34.5" customHeight="1" x14ac:dyDescent="0.25">
      <c r="A214" s="8" t="s">
        <v>470</v>
      </c>
      <c r="B214" s="9" t="s">
        <v>166</v>
      </c>
      <c r="C214" s="3" t="s">
        <v>15</v>
      </c>
      <c r="D214" s="14">
        <v>3035.92</v>
      </c>
      <c r="E214" s="14">
        <f t="shared" si="38"/>
        <v>607.17999999999995</v>
      </c>
      <c r="F214" s="14">
        <f t="shared" si="39"/>
        <v>3643.1</v>
      </c>
    </row>
    <row r="215" spans="1:6" ht="34.5" customHeight="1" x14ac:dyDescent="0.25">
      <c r="A215" s="8" t="s">
        <v>471</v>
      </c>
      <c r="B215" s="9" t="s">
        <v>167</v>
      </c>
      <c r="C215" s="3" t="s">
        <v>15</v>
      </c>
      <c r="D215" s="14">
        <v>3410.07</v>
      </c>
      <c r="E215" s="14">
        <f t="shared" si="38"/>
        <v>682.01</v>
      </c>
      <c r="F215" s="14">
        <f t="shared" si="39"/>
        <v>4092.08</v>
      </c>
    </row>
    <row r="216" spans="1:6" ht="34.5" customHeight="1" x14ac:dyDescent="0.25">
      <c r="A216" s="8" t="s">
        <v>472</v>
      </c>
      <c r="B216" s="9" t="s">
        <v>21</v>
      </c>
      <c r="C216" s="3" t="s">
        <v>215</v>
      </c>
      <c r="D216" s="14">
        <v>2580.91</v>
      </c>
      <c r="E216" s="14">
        <f t="shared" si="38"/>
        <v>516.17999999999995</v>
      </c>
      <c r="F216" s="14">
        <f t="shared" si="39"/>
        <v>3097.0899999999997</v>
      </c>
    </row>
    <row r="217" spans="1:6" ht="34.5" customHeight="1" x14ac:dyDescent="0.25">
      <c r="A217" s="8" t="s">
        <v>473</v>
      </c>
      <c r="B217" s="9" t="s">
        <v>168</v>
      </c>
      <c r="C217" s="3" t="s">
        <v>215</v>
      </c>
      <c r="D217" s="14">
        <v>19987.810000000001</v>
      </c>
      <c r="E217" s="14">
        <f t="shared" si="38"/>
        <v>3997.56</v>
      </c>
      <c r="F217" s="14">
        <f t="shared" si="39"/>
        <v>23985.370000000003</v>
      </c>
    </row>
    <row r="218" spans="1:6" ht="34.5" customHeight="1" x14ac:dyDescent="0.25">
      <c r="A218" s="8" t="s">
        <v>474</v>
      </c>
      <c r="B218" s="9" t="s">
        <v>169</v>
      </c>
      <c r="C218" s="3" t="s">
        <v>32</v>
      </c>
      <c r="D218" s="14">
        <v>986.14</v>
      </c>
      <c r="E218" s="14">
        <f t="shared" si="38"/>
        <v>197.23</v>
      </c>
      <c r="F218" s="14">
        <f t="shared" si="39"/>
        <v>1183.3699999999999</v>
      </c>
    </row>
    <row r="219" spans="1:6" ht="34.5" customHeight="1" x14ac:dyDescent="0.25">
      <c r="A219" s="8" t="s">
        <v>475</v>
      </c>
      <c r="B219" s="9" t="s">
        <v>170</v>
      </c>
      <c r="C219" s="3" t="s">
        <v>32</v>
      </c>
      <c r="D219" s="14">
        <v>3393.29</v>
      </c>
      <c r="E219" s="14">
        <f t="shared" si="38"/>
        <v>678.66</v>
      </c>
      <c r="F219" s="14">
        <f t="shared" si="39"/>
        <v>4071.95</v>
      </c>
    </row>
    <row r="220" spans="1:6" ht="34.5" customHeight="1" x14ac:dyDescent="0.25">
      <c r="A220" s="8" t="s">
        <v>476</v>
      </c>
      <c r="B220" s="9" t="s">
        <v>22</v>
      </c>
      <c r="C220" s="3" t="s">
        <v>32</v>
      </c>
      <c r="D220" s="14">
        <v>2627.62</v>
      </c>
      <c r="E220" s="14">
        <f t="shared" si="38"/>
        <v>525.52</v>
      </c>
      <c r="F220" s="14">
        <f t="shared" si="39"/>
        <v>3153.14</v>
      </c>
    </row>
    <row r="221" spans="1:6" ht="20.25" customHeight="1" x14ac:dyDescent="0.25">
      <c r="A221" s="8" t="s">
        <v>477</v>
      </c>
      <c r="B221" s="9" t="s">
        <v>23</v>
      </c>
      <c r="C221" s="3" t="s">
        <v>32</v>
      </c>
      <c r="D221" s="14">
        <v>3166.46</v>
      </c>
      <c r="E221" s="14">
        <f t="shared" si="38"/>
        <v>633.29</v>
      </c>
      <c r="F221" s="14">
        <f t="shared" si="39"/>
        <v>3799.75</v>
      </c>
    </row>
    <row r="222" spans="1:6" ht="34.5" customHeight="1" x14ac:dyDescent="0.25">
      <c r="A222" s="8" t="s">
        <v>478</v>
      </c>
      <c r="B222" s="9" t="s">
        <v>24</v>
      </c>
      <c r="C222" s="3" t="s">
        <v>32</v>
      </c>
      <c r="D222" s="14">
        <v>1765.6699999999998</v>
      </c>
      <c r="E222" s="14">
        <f t="shared" si="38"/>
        <v>353.13</v>
      </c>
      <c r="F222" s="14">
        <f t="shared" si="39"/>
        <v>2118.7999999999997</v>
      </c>
    </row>
    <row r="223" spans="1:6" ht="24" customHeight="1" x14ac:dyDescent="0.25">
      <c r="A223" s="8" t="s">
        <v>479</v>
      </c>
      <c r="B223" s="9" t="s">
        <v>25</v>
      </c>
      <c r="C223" s="3" t="s">
        <v>32</v>
      </c>
      <c r="D223" s="14">
        <v>2068.2600000000002</v>
      </c>
      <c r="E223" s="14">
        <f t="shared" si="38"/>
        <v>413.65</v>
      </c>
      <c r="F223" s="14">
        <f t="shared" si="39"/>
        <v>2481.9100000000003</v>
      </c>
    </row>
    <row r="224" spans="1:6" ht="21.75" customHeight="1" x14ac:dyDescent="0.25">
      <c r="A224" s="8" t="s">
        <v>480</v>
      </c>
      <c r="B224" s="9" t="s">
        <v>26</v>
      </c>
      <c r="C224" s="3" t="s">
        <v>32</v>
      </c>
      <c r="D224" s="14">
        <v>5085.1100000000006</v>
      </c>
      <c r="E224" s="14">
        <f t="shared" si="38"/>
        <v>1017.02</v>
      </c>
      <c r="F224" s="14">
        <f t="shared" si="39"/>
        <v>6102.130000000001</v>
      </c>
    </row>
    <row r="225" spans="1:6" ht="20.25" customHeight="1" x14ac:dyDescent="0.25">
      <c r="A225" s="8" t="s">
        <v>481</v>
      </c>
      <c r="B225" s="9" t="s">
        <v>27</v>
      </c>
      <c r="C225" s="3" t="s">
        <v>32</v>
      </c>
      <c r="D225" s="14">
        <v>5132.34</v>
      </c>
      <c r="E225" s="14">
        <f t="shared" si="38"/>
        <v>1026.47</v>
      </c>
      <c r="F225" s="14">
        <f t="shared" si="39"/>
        <v>6158.81</v>
      </c>
    </row>
    <row r="226" spans="1:6" ht="34.5" customHeight="1" x14ac:dyDescent="0.25">
      <c r="A226" s="8" t="s">
        <v>482</v>
      </c>
      <c r="B226" s="9" t="s">
        <v>645</v>
      </c>
      <c r="C226" s="3" t="s">
        <v>15</v>
      </c>
      <c r="D226" s="14">
        <v>3704.0099999999998</v>
      </c>
      <c r="E226" s="14">
        <f t="shared" si="38"/>
        <v>740.8</v>
      </c>
      <c r="F226" s="14">
        <f t="shared" si="39"/>
        <v>4444.8099999999995</v>
      </c>
    </row>
    <row r="227" spans="1:6" ht="34.5" customHeight="1" x14ac:dyDescent="0.25">
      <c r="A227" s="8" t="s">
        <v>483</v>
      </c>
      <c r="B227" s="9" t="s">
        <v>646</v>
      </c>
      <c r="C227" s="3" t="s">
        <v>15</v>
      </c>
      <c r="D227" s="14">
        <v>2679.46</v>
      </c>
      <c r="E227" s="14">
        <f t="shared" si="38"/>
        <v>535.89</v>
      </c>
      <c r="F227" s="14">
        <f t="shared" si="39"/>
        <v>3215.35</v>
      </c>
    </row>
    <row r="228" spans="1:6" ht="34.5" customHeight="1" x14ac:dyDescent="0.25">
      <c r="A228" s="8" t="s">
        <v>484</v>
      </c>
      <c r="B228" s="9" t="s">
        <v>171</v>
      </c>
      <c r="C228" s="3" t="s">
        <v>15</v>
      </c>
      <c r="D228" s="14">
        <v>5358.98</v>
      </c>
      <c r="E228" s="14">
        <f t="shared" si="38"/>
        <v>1071.8</v>
      </c>
      <c r="F228" s="14">
        <f t="shared" si="39"/>
        <v>6430.78</v>
      </c>
    </row>
    <row r="229" spans="1:6" ht="28.5" customHeight="1" x14ac:dyDescent="0.25">
      <c r="A229" s="8" t="s">
        <v>485</v>
      </c>
      <c r="B229" s="9" t="s">
        <v>172</v>
      </c>
      <c r="C229" s="3" t="s">
        <v>15</v>
      </c>
      <c r="D229" s="14">
        <v>699.25999999999988</v>
      </c>
      <c r="E229" s="14">
        <f t="shared" si="38"/>
        <v>139.85</v>
      </c>
      <c r="F229" s="14">
        <f t="shared" si="39"/>
        <v>839.1099999999999</v>
      </c>
    </row>
    <row r="230" spans="1:6" ht="19.5" customHeight="1" x14ac:dyDescent="0.25">
      <c r="A230" s="8" t="s">
        <v>486</v>
      </c>
      <c r="B230" s="9" t="s">
        <v>173</v>
      </c>
      <c r="C230" s="3" t="s">
        <v>15</v>
      </c>
      <c r="D230" s="14">
        <v>1556.65</v>
      </c>
      <c r="E230" s="14">
        <f t="shared" si="38"/>
        <v>311.33</v>
      </c>
      <c r="F230" s="14">
        <f t="shared" si="39"/>
        <v>1867.98</v>
      </c>
    </row>
    <row r="231" spans="1:6" ht="21.75" customHeight="1" x14ac:dyDescent="0.25">
      <c r="A231" s="8" t="s">
        <v>487</v>
      </c>
      <c r="B231" s="9" t="s">
        <v>28</v>
      </c>
      <c r="C231" s="3" t="s">
        <v>32</v>
      </c>
      <c r="D231" s="14">
        <v>1107.53</v>
      </c>
      <c r="E231" s="14">
        <f t="shared" si="38"/>
        <v>221.51</v>
      </c>
      <c r="F231" s="14">
        <f t="shared" si="39"/>
        <v>1329.04</v>
      </c>
    </row>
    <row r="232" spans="1:6" ht="25.5" customHeight="1" x14ac:dyDescent="0.25">
      <c r="A232" s="8" t="s">
        <v>488</v>
      </c>
      <c r="B232" s="9" t="s">
        <v>29</v>
      </c>
      <c r="C232" s="3" t="s">
        <v>32</v>
      </c>
      <c r="D232" s="14">
        <v>2784.2</v>
      </c>
      <c r="E232" s="14">
        <f t="shared" si="38"/>
        <v>556.84</v>
      </c>
      <c r="F232" s="14">
        <f t="shared" si="39"/>
        <v>3341.04</v>
      </c>
    </row>
    <row r="233" spans="1:6" ht="24.75" customHeight="1" x14ac:dyDescent="0.25">
      <c r="A233" s="8" t="s">
        <v>489</v>
      </c>
      <c r="B233" s="9" t="s">
        <v>30</v>
      </c>
      <c r="C233" s="3" t="s">
        <v>32</v>
      </c>
      <c r="D233" s="14">
        <v>4131.03</v>
      </c>
      <c r="E233" s="14">
        <f t="shared" si="38"/>
        <v>826.21</v>
      </c>
      <c r="F233" s="14">
        <f t="shared" si="39"/>
        <v>4957.24</v>
      </c>
    </row>
    <row r="234" spans="1:6" ht="19.5" customHeight="1" x14ac:dyDescent="0.25">
      <c r="A234" s="8" t="s">
        <v>490</v>
      </c>
      <c r="B234" s="9" t="s">
        <v>31</v>
      </c>
      <c r="C234" s="3" t="s">
        <v>32</v>
      </c>
      <c r="D234" s="14">
        <v>3776.1200000000003</v>
      </c>
      <c r="E234" s="14">
        <f t="shared" si="38"/>
        <v>755.22</v>
      </c>
      <c r="F234" s="14">
        <f t="shared" si="39"/>
        <v>4531.34</v>
      </c>
    </row>
    <row r="235" spans="1:6" ht="34.5" customHeight="1" x14ac:dyDescent="0.25">
      <c r="A235" s="8" t="s">
        <v>491</v>
      </c>
      <c r="B235" s="9" t="s">
        <v>182</v>
      </c>
      <c r="C235" s="3" t="s">
        <v>15</v>
      </c>
      <c r="D235" s="14">
        <v>729.24</v>
      </c>
      <c r="E235" s="14">
        <f t="shared" si="38"/>
        <v>145.85</v>
      </c>
      <c r="F235" s="14">
        <f t="shared" si="39"/>
        <v>875.09</v>
      </c>
    </row>
    <row r="236" spans="1:6" ht="34.5" customHeight="1" x14ac:dyDescent="0.25">
      <c r="A236" s="8" t="s">
        <v>492</v>
      </c>
      <c r="B236" s="9" t="s">
        <v>183</v>
      </c>
      <c r="C236" s="3" t="s">
        <v>15</v>
      </c>
      <c r="D236" s="14">
        <v>1151.44</v>
      </c>
      <c r="E236" s="14">
        <f t="shared" si="38"/>
        <v>230.29</v>
      </c>
      <c r="F236" s="14">
        <f t="shared" si="39"/>
        <v>1381.73</v>
      </c>
    </row>
    <row r="237" spans="1:6" ht="34.5" customHeight="1" x14ac:dyDescent="0.25">
      <c r="A237" s="8" t="s">
        <v>493</v>
      </c>
      <c r="B237" s="9" t="s">
        <v>184</v>
      </c>
      <c r="C237" s="3" t="s">
        <v>15</v>
      </c>
      <c r="D237" s="14">
        <v>1498.6799999999998</v>
      </c>
      <c r="E237" s="14">
        <f t="shared" si="38"/>
        <v>299.74</v>
      </c>
      <c r="F237" s="14">
        <f t="shared" si="39"/>
        <v>1798.4199999999998</v>
      </c>
    </row>
    <row r="238" spans="1:6" ht="34.5" customHeight="1" x14ac:dyDescent="0.25">
      <c r="A238" s="8" t="s">
        <v>494</v>
      </c>
      <c r="B238" s="9" t="s">
        <v>185</v>
      </c>
      <c r="C238" s="3" t="s">
        <v>15</v>
      </c>
      <c r="D238" s="14">
        <v>729.24</v>
      </c>
      <c r="E238" s="14">
        <f t="shared" si="38"/>
        <v>145.85</v>
      </c>
      <c r="F238" s="14">
        <f t="shared" si="39"/>
        <v>875.09</v>
      </c>
    </row>
    <row r="239" spans="1:6" ht="34.5" customHeight="1" x14ac:dyDescent="0.25">
      <c r="A239" s="8" t="s">
        <v>495</v>
      </c>
      <c r="B239" s="9" t="s">
        <v>186</v>
      </c>
      <c r="C239" s="3" t="s">
        <v>15</v>
      </c>
      <c r="D239" s="14">
        <v>850.7</v>
      </c>
      <c r="E239" s="14">
        <f t="shared" si="38"/>
        <v>170.14</v>
      </c>
      <c r="F239" s="14">
        <f t="shared" si="39"/>
        <v>1020.84</v>
      </c>
    </row>
    <row r="240" spans="1:6" ht="34.5" customHeight="1" x14ac:dyDescent="0.25">
      <c r="A240" s="8" t="s">
        <v>496</v>
      </c>
      <c r="B240" s="9" t="s">
        <v>187</v>
      </c>
      <c r="C240" s="3" t="s">
        <v>15</v>
      </c>
      <c r="D240" s="14">
        <v>1151.44</v>
      </c>
      <c r="E240" s="14">
        <f t="shared" si="38"/>
        <v>230.29</v>
      </c>
      <c r="F240" s="14">
        <f t="shared" si="39"/>
        <v>1381.73</v>
      </c>
    </row>
    <row r="241" spans="1:6" ht="34.5" customHeight="1" x14ac:dyDescent="0.25">
      <c r="A241" s="8" t="s">
        <v>497</v>
      </c>
      <c r="B241" s="9" t="s">
        <v>188</v>
      </c>
      <c r="C241" s="3" t="s">
        <v>15</v>
      </c>
      <c r="D241" s="14">
        <v>1263.3399999999999</v>
      </c>
      <c r="E241" s="14">
        <f t="shared" si="38"/>
        <v>252.67</v>
      </c>
      <c r="F241" s="14">
        <f t="shared" si="39"/>
        <v>1516.01</v>
      </c>
    </row>
    <row r="242" spans="1:6" ht="34.5" customHeight="1" x14ac:dyDescent="0.25">
      <c r="A242" s="8" t="s">
        <v>498</v>
      </c>
      <c r="B242" s="9" t="s">
        <v>189</v>
      </c>
      <c r="C242" s="3" t="s">
        <v>15</v>
      </c>
      <c r="D242" s="14">
        <v>1624.75</v>
      </c>
      <c r="E242" s="14">
        <f t="shared" si="38"/>
        <v>324.95</v>
      </c>
      <c r="F242" s="14">
        <f t="shared" si="39"/>
        <v>1949.7</v>
      </c>
    </row>
    <row r="243" spans="1:6" ht="34.5" customHeight="1" x14ac:dyDescent="0.25">
      <c r="A243" s="8" t="s">
        <v>499</v>
      </c>
      <c r="B243" s="9" t="s">
        <v>190</v>
      </c>
      <c r="C243" s="3" t="s">
        <v>15</v>
      </c>
      <c r="D243" s="14">
        <v>2919.94</v>
      </c>
      <c r="E243" s="14">
        <f t="shared" si="38"/>
        <v>583.99</v>
      </c>
      <c r="F243" s="14">
        <f t="shared" si="39"/>
        <v>3503.9300000000003</v>
      </c>
    </row>
    <row r="244" spans="1:6" ht="34.5" customHeight="1" x14ac:dyDescent="0.25">
      <c r="A244" s="8" t="s">
        <v>500</v>
      </c>
      <c r="B244" s="9" t="s">
        <v>191</v>
      </c>
      <c r="C244" s="3" t="s">
        <v>15</v>
      </c>
      <c r="D244" s="14">
        <v>3060.8</v>
      </c>
      <c r="E244" s="14">
        <f t="shared" si="38"/>
        <v>612.16</v>
      </c>
      <c r="F244" s="14">
        <f t="shared" si="39"/>
        <v>3672.96</v>
      </c>
    </row>
    <row r="245" spans="1:6" ht="34.5" customHeight="1" x14ac:dyDescent="0.25">
      <c r="A245" s="8" t="s">
        <v>501</v>
      </c>
      <c r="B245" s="9" t="s">
        <v>192</v>
      </c>
      <c r="C245" s="3" t="s">
        <v>15</v>
      </c>
      <c r="D245" s="14">
        <v>3060.8</v>
      </c>
      <c r="E245" s="14">
        <f t="shared" si="38"/>
        <v>612.16</v>
      </c>
      <c r="F245" s="14">
        <f t="shared" si="39"/>
        <v>3672.96</v>
      </c>
    </row>
    <row r="246" spans="1:6" ht="19.5" customHeight="1" x14ac:dyDescent="0.25">
      <c r="A246" s="8" t="s">
        <v>417</v>
      </c>
      <c r="B246" s="11" t="s">
        <v>744</v>
      </c>
      <c r="C246" s="57"/>
      <c r="D246" s="57"/>
      <c r="E246" s="57"/>
      <c r="F246" s="58"/>
    </row>
    <row r="247" spans="1:6" ht="34.5" customHeight="1" x14ac:dyDescent="0.25">
      <c r="A247" s="8" t="s">
        <v>502</v>
      </c>
      <c r="B247" s="9" t="s">
        <v>38</v>
      </c>
      <c r="C247" s="3" t="s">
        <v>51</v>
      </c>
      <c r="D247" s="14">
        <v>1249.5700000000002</v>
      </c>
      <c r="E247" s="14">
        <f t="shared" ref="E247:E261" si="40">ROUND(D247*0.2,2)</f>
        <v>249.91</v>
      </c>
      <c r="F247" s="14">
        <f t="shared" ref="F247:F261" si="41">D247+E247</f>
        <v>1499.4800000000002</v>
      </c>
    </row>
    <row r="248" spans="1:6" ht="34.5" customHeight="1" x14ac:dyDescent="0.25">
      <c r="A248" s="8" t="s">
        <v>503</v>
      </c>
      <c r="B248" s="9" t="s">
        <v>39</v>
      </c>
      <c r="C248" s="3" t="s">
        <v>51</v>
      </c>
      <c r="D248" s="14">
        <v>2701.79</v>
      </c>
      <c r="E248" s="14">
        <f t="shared" si="40"/>
        <v>540.36</v>
      </c>
      <c r="F248" s="14">
        <f t="shared" si="41"/>
        <v>3242.15</v>
      </c>
    </row>
    <row r="249" spans="1:6" ht="34.5" customHeight="1" x14ac:dyDescent="0.25">
      <c r="A249" s="8" t="s">
        <v>504</v>
      </c>
      <c r="B249" s="9" t="s">
        <v>40</v>
      </c>
      <c r="C249" s="3" t="s">
        <v>51</v>
      </c>
      <c r="D249" s="14">
        <v>3086.7799999999997</v>
      </c>
      <c r="E249" s="14">
        <f t="shared" si="40"/>
        <v>617.36</v>
      </c>
      <c r="F249" s="14">
        <f t="shared" si="41"/>
        <v>3704.14</v>
      </c>
    </row>
    <row r="250" spans="1:6" ht="34.5" customHeight="1" x14ac:dyDescent="0.25">
      <c r="A250" s="8" t="s">
        <v>505</v>
      </c>
      <c r="B250" s="9" t="s">
        <v>41</v>
      </c>
      <c r="C250" s="3" t="s">
        <v>51</v>
      </c>
      <c r="D250" s="14">
        <v>4322.84</v>
      </c>
      <c r="E250" s="14">
        <f t="shared" si="40"/>
        <v>864.57</v>
      </c>
      <c r="F250" s="14">
        <f t="shared" si="41"/>
        <v>5187.41</v>
      </c>
    </row>
    <row r="251" spans="1:6" ht="34.5" customHeight="1" x14ac:dyDescent="0.25">
      <c r="A251" s="8" t="s">
        <v>506</v>
      </c>
      <c r="B251" s="9" t="s">
        <v>42</v>
      </c>
      <c r="C251" s="3" t="s">
        <v>51</v>
      </c>
      <c r="D251" s="14">
        <v>736.24</v>
      </c>
      <c r="E251" s="14">
        <f t="shared" si="40"/>
        <v>147.25</v>
      </c>
      <c r="F251" s="14">
        <f t="shared" si="41"/>
        <v>883.49</v>
      </c>
    </row>
    <row r="252" spans="1:6" ht="34.5" customHeight="1" x14ac:dyDescent="0.25">
      <c r="A252" s="8" t="s">
        <v>507</v>
      </c>
      <c r="B252" s="9" t="s">
        <v>43</v>
      </c>
      <c r="C252" s="3" t="s">
        <v>51</v>
      </c>
      <c r="D252" s="14">
        <v>4525.49</v>
      </c>
      <c r="E252" s="14">
        <f t="shared" si="40"/>
        <v>905.1</v>
      </c>
      <c r="F252" s="14">
        <f t="shared" si="41"/>
        <v>5430.59</v>
      </c>
    </row>
    <row r="253" spans="1:6" ht="34.5" customHeight="1" x14ac:dyDescent="0.25">
      <c r="A253" s="8" t="s">
        <v>508</v>
      </c>
      <c r="B253" s="9" t="s">
        <v>44</v>
      </c>
      <c r="C253" s="3" t="s">
        <v>51</v>
      </c>
      <c r="D253" s="14">
        <v>1607.5800000000002</v>
      </c>
      <c r="E253" s="14">
        <f t="shared" si="40"/>
        <v>321.52</v>
      </c>
      <c r="F253" s="14">
        <f t="shared" si="41"/>
        <v>1929.1000000000001</v>
      </c>
    </row>
    <row r="254" spans="1:6" ht="34.5" customHeight="1" x14ac:dyDescent="0.25">
      <c r="A254" s="8" t="s">
        <v>509</v>
      </c>
      <c r="B254" s="9" t="s">
        <v>45</v>
      </c>
      <c r="C254" s="3" t="s">
        <v>51</v>
      </c>
      <c r="D254" s="14">
        <v>6653.1500000000005</v>
      </c>
      <c r="E254" s="14">
        <f t="shared" si="40"/>
        <v>1330.63</v>
      </c>
      <c r="F254" s="14">
        <f t="shared" si="41"/>
        <v>7983.7800000000007</v>
      </c>
    </row>
    <row r="255" spans="1:6" ht="34.5" customHeight="1" x14ac:dyDescent="0.25">
      <c r="A255" s="8" t="s">
        <v>510</v>
      </c>
      <c r="B255" s="9" t="s">
        <v>46</v>
      </c>
      <c r="C255" s="3" t="s">
        <v>32</v>
      </c>
      <c r="D255" s="14">
        <v>7565.0099999999993</v>
      </c>
      <c r="E255" s="14">
        <f t="shared" si="40"/>
        <v>1513</v>
      </c>
      <c r="F255" s="14">
        <f t="shared" si="41"/>
        <v>9078.0099999999984</v>
      </c>
    </row>
    <row r="256" spans="1:6" ht="34.5" customHeight="1" x14ac:dyDescent="0.25">
      <c r="A256" s="8" t="s">
        <v>511</v>
      </c>
      <c r="B256" s="9" t="s">
        <v>47</v>
      </c>
      <c r="C256" s="3" t="s">
        <v>32</v>
      </c>
      <c r="D256" s="14">
        <v>270.15999999999997</v>
      </c>
      <c r="E256" s="14">
        <f t="shared" si="40"/>
        <v>54.03</v>
      </c>
      <c r="F256" s="14">
        <f t="shared" si="41"/>
        <v>324.18999999999994</v>
      </c>
    </row>
    <row r="257" spans="1:6" ht="24" customHeight="1" x14ac:dyDescent="0.25">
      <c r="A257" s="8" t="s">
        <v>512</v>
      </c>
      <c r="B257" s="9" t="s">
        <v>48</v>
      </c>
      <c r="C257" s="3" t="s">
        <v>32</v>
      </c>
      <c r="D257" s="14">
        <v>3005.7400000000002</v>
      </c>
      <c r="E257" s="14">
        <f t="shared" si="40"/>
        <v>601.15</v>
      </c>
      <c r="F257" s="14">
        <f t="shared" si="41"/>
        <v>3606.8900000000003</v>
      </c>
    </row>
    <row r="258" spans="1:6" ht="27" customHeight="1" x14ac:dyDescent="0.25">
      <c r="A258" s="8" t="s">
        <v>513</v>
      </c>
      <c r="B258" s="9" t="s">
        <v>49</v>
      </c>
      <c r="C258" s="3" t="s">
        <v>14</v>
      </c>
      <c r="D258" s="14">
        <v>831.96</v>
      </c>
      <c r="E258" s="14">
        <f t="shared" si="40"/>
        <v>166.39</v>
      </c>
      <c r="F258" s="14">
        <f t="shared" si="41"/>
        <v>998.35</v>
      </c>
    </row>
    <row r="259" spans="1:6" ht="34.5" customHeight="1" x14ac:dyDescent="0.25">
      <c r="A259" s="8" t="s">
        <v>514</v>
      </c>
      <c r="B259" s="9" t="s">
        <v>113</v>
      </c>
      <c r="C259" s="3" t="s">
        <v>15</v>
      </c>
      <c r="D259" s="14">
        <v>3245.66</v>
      </c>
      <c r="E259" s="14">
        <f t="shared" si="40"/>
        <v>649.13</v>
      </c>
      <c r="F259" s="14">
        <f t="shared" si="41"/>
        <v>3894.79</v>
      </c>
    </row>
    <row r="260" spans="1:6" ht="34.5" customHeight="1" x14ac:dyDescent="0.25">
      <c r="A260" s="8" t="s">
        <v>515</v>
      </c>
      <c r="B260" s="9" t="s">
        <v>50</v>
      </c>
      <c r="C260" s="3" t="s">
        <v>15</v>
      </c>
      <c r="D260" s="14">
        <v>4907.67</v>
      </c>
      <c r="E260" s="14">
        <f t="shared" si="40"/>
        <v>981.53</v>
      </c>
      <c r="F260" s="14">
        <f t="shared" si="41"/>
        <v>5889.2</v>
      </c>
    </row>
    <row r="261" spans="1:6" ht="34.5" customHeight="1" x14ac:dyDescent="0.25">
      <c r="A261" s="8" t="s">
        <v>516</v>
      </c>
      <c r="B261" s="9" t="s">
        <v>174</v>
      </c>
      <c r="C261" s="3" t="s">
        <v>15</v>
      </c>
      <c r="D261" s="14">
        <v>4170.75</v>
      </c>
      <c r="E261" s="14">
        <f t="shared" si="40"/>
        <v>834.15</v>
      </c>
      <c r="F261" s="14">
        <f t="shared" si="41"/>
        <v>5004.8999999999996</v>
      </c>
    </row>
    <row r="262" spans="1:6" ht="21.75" customHeight="1" x14ac:dyDescent="0.25">
      <c r="A262" s="8" t="s">
        <v>418</v>
      </c>
      <c r="B262" s="11" t="s">
        <v>783</v>
      </c>
      <c r="C262" s="57"/>
      <c r="D262" s="57"/>
      <c r="E262" s="57"/>
      <c r="F262" s="58"/>
    </row>
    <row r="263" spans="1:6" ht="26.25" customHeight="1" x14ac:dyDescent="0.25">
      <c r="A263" s="8" t="s">
        <v>517</v>
      </c>
      <c r="B263" s="9" t="s">
        <v>175</v>
      </c>
      <c r="C263" s="3" t="s">
        <v>16</v>
      </c>
      <c r="D263" s="14">
        <v>1008.03</v>
      </c>
      <c r="E263" s="14">
        <f t="shared" ref="E263:E270" si="42">ROUND(D263*0.2,2)</f>
        <v>201.61</v>
      </c>
      <c r="F263" s="14">
        <f t="shared" ref="F263:F270" si="43">D263+E263</f>
        <v>1209.6399999999999</v>
      </c>
    </row>
    <row r="264" spans="1:6" ht="28.5" customHeight="1" x14ac:dyDescent="0.25">
      <c r="A264" s="8" t="s">
        <v>518</v>
      </c>
      <c r="B264" s="9" t="s">
        <v>59</v>
      </c>
      <c r="C264" s="3" t="s">
        <v>65</v>
      </c>
      <c r="D264" s="14">
        <v>18719.060000000001</v>
      </c>
      <c r="E264" s="14">
        <f t="shared" si="42"/>
        <v>3743.81</v>
      </c>
      <c r="F264" s="14">
        <f t="shared" si="43"/>
        <v>22462.870000000003</v>
      </c>
    </row>
    <row r="265" spans="1:6" ht="34.5" customHeight="1" x14ac:dyDescent="0.25">
      <c r="A265" s="8" t="s">
        <v>519</v>
      </c>
      <c r="B265" s="9" t="s">
        <v>60</v>
      </c>
      <c r="C265" s="3" t="s">
        <v>15</v>
      </c>
      <c r="D265" s="14">
        <v>14036.93</v>
      </c>
      <c r="E265" s="14">
        <f t="shared" si="42"/>
        <v>2807.39</v>
      </c>
      <c r="F265" s="14">
        <f t="shared" si="43"/>
        <v>16844.32</v>
      </c>
    </row>
    <row r="266" spans="1:6" ht="24.75" customHeight="1" x14ac:dyDescent="0.25">
      <c r="A266" s="8" t="s">
        <v>520</v>
      </c>
      <c r="B266" s="9" t="s">
        <v>61</v>
      </c>
      <c r="C266" s="3" t="s">
        <v>15</v>
      </c>
      <c r="D266" s="14">
        <v>10161.48</v>
      </c>
      <c r="E266" s="14">
        <f t="shared" si="42"/>
        <v>2032.3</v>
      </c>
      <c r="F266" s="14">
        <f t="shared" si="43"/>
        <v>12193.779999999999</v>
      </c>
    </row>
    <row r="267" spans="1:6" ht="24" customHeight="1" x14ac:dyDescent="0.25">
      <c r="A267" s="8" t="s">
        <v>521</v>
      </c>
      <c r="B267" s="9" t="s">
        <v>62</v>
      </c>
      <c r="C267" s="3" t="s">
        <v>15</v>
      </c>
      <c r="D267" s="14">
        <v>14919.16</v>
      </c>
      <c r="E267" s="14">
        <f t="shared" si="42"/>
        <v>2983.83</v>
      </c>
      <c r="F267" s="14">
        <f t="shared" si="43"/>
        <v>17902.989999999998</v>
      </c>
    </row>
    <row r="268" spans="1:6" ht="23.25" customHeight="1" x14ac:dyDescent="0.25">
      <c r="A268" s="8" t="s">
        <v>522</v>
      </c>
      <c r="B268" s="9" t="s">
        <v>63</v>
      </c>
      <c r="C268" s="3" t="s">
        <v>15</v>
      </c>
      <c r="D268" s="14">
        <v>44251.740000000005</v>
      </c>
      <c r="E268" s="14">
        <f t="shared" si="42"/>
        <v>8850.35</v>
      </c>
      <c r="F268" s="14">
        <f t="shared" si="43"/>
        <v>53102.090000000004</v>
      </c>
    </row>
    <row r="269" spans="1:6" ht="34.5" customHeight="1" x14ac:dyDescent="0.25">
      <c r="A269" s="8" t="s">
        <v>523</v>
      </c>
      <c r="B269" s="9" t="s">
        <v>176</v>
      </c>
      <c r="C269" s="3" t="s">
        <v>65</v>
      </c>
      <c r="D269" s="14">
        <v>59029.17</v>
      </c>
      <c r="E269" s="14">
        <f t="shared" si="42"/>
        <v>11805.83</v>
      </c>
      <c r="F269" s="14">
        <f t="shared" si="43"/>
        <v>70835</v>
      </c>
    </row>
    <row r="270" spans="1:6" ht="34.5" customHeight="1" x14ac:dyDescent="0.25">
      <c r="A270" s="8" t="s">
        <v>524</v>
      </c>
      <c r="B270" s="9" t="s">
        <v>64</v>
      </c>
      <c r="C270" s="3" t="s">
        <v>65</v>
      </c>
      <c r="D270" s="14">
        <v>269835.15999999997</v>
      </c>
      <c r="E270" s="14">
        <f t="shared" si="42"/>
        <v>53967.03</v>
      </c>
      <c r="F270" s="14">
        <f t="shared" si="43"/>
        <v>323802.18999999994</v>
      </c>
    </row>
    <row r="271" spans="1:6" ht="36" customHeight="1" x14ac:dyDescent="0.25">
      <c r="A271" s="8" t="s">
        <v>36</v>
      </c>
      <c r="B271" s="9" t="s">
        <v>419</v>
      </c>
      <c r="C271" s="56" t="s">
        <v>454</v>
      </c>
      <c r="D271" s="57"/>
      <c r="E271" s="57"/>
      <c r="F271" s="58"/>
    </row>
    <row r="272" spans="1:6" ht="34.5" customHeight="1" x14ac:dyDescent="0.25">
      <c r="A272" s="8" t="s">
        <v>37</v>
      </c>
      <c r="B272" s="9" t="s">
        <v>420</v>
      </c>
      <c r="C272" s="56" t="s">
        <v>454</v>
      </c>
      <c r="D272" s="57"/>
      <c r="E272" s="57"/>
      <c r="F272" s="58"/>
    </row>
    <row r="273" spans="1:6" ht="34.5" customHeight="1" x14ac:dyDescent="0.25">
      <c r="A273" s="30" t="s">
        <v>421</v>
      </c>
      <c r="B273" s="62" t="s">
        <v>422</v>
      </c>
      <c r="C273" s="63"/>
      <c r="D273" s="63"/>
      <c r="E273" s="63"/>
      <c r="F273" s="64"/>
    </row>
    <row r="274" spans="1:6" ht="34.5" customHeight="1" x14ac:dyDescent="0.25">
      <c r="A274" s="8" t="s">
        <v>52</v>
      </c>
      <c r="B274" s="9" t="s">
        <v>423</v>
      </c>
      <c r="C274" s="56" t="s">
        <v>454</v>
      </c>
      <c r="D274" s="57"/>
      <c r="E274" s="57"/>
      <c r="F274" s="58"/>
    </row>
    <row r="275" spans="1:6" ht="34.5" customHeight="1" x14ac:dyDescent="0.25">
      <c r="A275" s="8" t="s">
        <v>53</v>
      </c>
      <c r="B275" s="9" t="s">
        <v>424</v>
      </c>
      <c r="C275" s="56" t="s">
        <v>454</v>
      </c>
      <c r="D275" s="57"/>
      <c r="E275" s="57"/>
      <c r="F275" s="58"/>
    </row>
    <row r="276" spans="1:6" ht="34.5" customHeight="1" x14ac:dyDescent="0.25">
      <c r="A276" s="8" t="s">
        <v>54</v>
      </c>
      <c r="B276" s="9" t="s">
        <v>784</v>
      </c>
      <c r="C276" s="56"/>
      <c r="D276" s="57"/>
      <c r="E276" s="57"/>
      <c r="F276" s="58"/>
    </row>
    <row r="277" spans="1:6" ht="34.5" customHeight="1" x14ac:dyDescent="0.25">
      <c r="A277" s="10" t="s">
        <v>525</v>
      </c>
      <c r="B277" s="9" t="s">
        <v>177</v>
      </c>
      <c r="C277" s="3" t="s">
        <v>65</v>
      </c>
      <c r="D277" s="14">
        <v>3148.1900000000005</v>
      </c>
      <c r="E277" s="14">
        <f t="shared" ref="E277:E282" si="44">ROUND(D277*0.2,2)</f>
        <v>629.64</v>
      </c>
      <c r="F277" s="14">
        <f t="shared" ref="F277:F282" si="45">D277+E277</f>
        <v>3777.8300000000004</v>
      </c>
    </row>
    <row r="278" spans="1:6" ht="34.5" customHeight="1" x14ac:dyDescent="0.25">
      <c r="A278" s="10" t="s">
        <v>526</v>
      </c>
      <c r="B278" s="9" t="s">
        <v>178</v>
      </c>
      <c r="C278" s="3" t="s">
        <v>65</v>
      </c>
      <c r="D278" s="14">
        <v>2584.0600000000004</v>
      </c>
      <c r="E278" s="14">
        <f t="shared" si="44"/>
        <v>516.80999999999995</v>
      </c>
      <c r="F278" s="14">
        <f t="shared" si="45"/>
        <v>3100.8700000000003</v>
      </c>
    </row>
    <row r="279" spans="1:6" ht="34.5" customHeight="1" x14ac:dyDescent="0.25">
      <c r="A279" s="10" t="s">
        <v>527</v>
      </c>
      <c r="B279" s="9" t="s">
        <v>179</v>
      </c>
      <c r="C279" s="3" t="s">
        <v>65</v>
      </c>
      <c r="D279" s="14">
        <v>1297.4100000000001</v>
      </c>
      <c r="E279" s="14">
        <f t="shared" si="44"/>
        <v>259.48</v>
      </c>
      <c r="F279" s="14">
        <f t="shared" si="45"/>
        <v>1556.89</v>
      </c>
    </row>
    <row r="280" spans="1:6" ht="34.5" customHeight="1" x14ac:dyDescent="0.25">
      <c r="A280" s="10" t="s">
        <v>528</v>
      </c>
      <c r="B280" s="9" t="s">
        <v>114</v>
      </c>
      <c r="C280" s="3" t="s">
        <v>14</v>
      </c>
      <c r="D280" s="14">
        <v>1439.35</v>
      </c>
      <c r="E280" s="14">
        <f t="shared" si="44"/>
        <v>287.87</v>
      </c>
      <c r="F280" s="14">
        <f t="shared" si="45"/>
        <v>1727.2199999999998</v>
      </c>
    </row>
    <row r="281" spans="1:6" ht="34.5" customHeight="1" x14ac:dyDescent="0.25">
      <c r="A281" s="10" t="s">
        <v>529</v>
      </c>
      <c r="B281" s="9" t="s">
        <v>180</v>
      </c>
      <c r="C281" s="3" t="s">
        <v>14</v>
      </c>
      <c r="D281" s="14">
        <v>3355.28</v>
      </c>
      <c r="E281" s="14">
        <f t="shared" si="44"/>
        <v>671.06</v>
      </c>
      <c r="F281" s="14">
        <f t="shared" si="45"/>
        <v>4026.34</v>
      </c>
    </row>
    <row r="282" spans="1:6" ht="34.5" customHeight="1" x14ac:dyDescent="0.25">
      <c r="A282" s="10" t="s">
        <v>870</v>
      </c>
      <c r="B282" s="9" t="s">
        <v>871</v>
      </c>
      <c r="C282" s="3" t="s">
        <v>14</v>
      </c>
      <c r="D282" s="14">
        <v>910.67734000000007</v>
      </c>
      <c r="E282" s="14">
        <f t="shared" si="44"/>
        <v>182.14</v>
      </c>
      <c r="F282" s="14">
        <f t="shared" si="45"/>
        <v>1092.8173400000001</v>
      </c>
    </row>
    <row r="283" spans="1:6" ht="46.5" customHeight="1" x14ac:dyDescent="0.25">
      <c r="A283" s="8" t="s">
        <v>55</v>
      </c>
      <c r="B283" s="9" t="s">
        <v>425</v>
      </c>
      <c r="C283" s="56"/>
      <c r="D283" s="57"/>
      <c r="E283" s="57"/>
      <c r="F283" s="58"/>
    </row>
    <row r="284" spans="1:6" ht="24" customHeight="1" x14ac:dyDescent="0.25">
      <c r="A284" s="8" t="s">
        <v>675</v>
      </c>
      <c r="B284" s="9" t="s">
        <v>679</v>
      </c>
      <c r="C284" s="56"/>
      <c r="D284" s="57"/>
      <c r="E284" s="57"/>
      <c r="F284" s="58"/>
    </row>
    <row r="285" spans="1:6" ht="34.5" customHeight="1" x14ac:dyDescent="0.25">
      <c r="A285" s="8" t="s">
        <v>676</v>
      </c>
      <c r="B285" s="9" t="s">
        <v>680</v>
      </c>
      <c r="C285" s="3" t="s">
        <v>65</v>
      </c>
      <c r="D285" s="14">
        <v>5720.5599999999995</v>
      </c>
      <c r="E285" s="14">
        <f t="shared" ref="E285:E297" si="46">ROUND(D285*0.2,2)</f>
        <v>1144.1099999999999</v>
      </c>
      <c r="F285" s="14">
        <f t="shared" ref="F285" si="47">D285+E285</f>
        <v>6864.6699999999992</v>
      </c>
    </row>
    <row r="286" spans="1:6" ht="34.5" customHeight="1" x14ac:dyDescent="0.25">
      <c r="A286" s="8" t="s">
        <v>677</v>
      </c>
      <c r="B286" s="9" t="s">
        <v>681</v>
      </c>
      <c r="C286" s="3" t="s">
        <v>65</v>
      </c>
      <c r="D286" s="14">
        <v>12133.89</v>
      </c>
      <c r="E286" s="14">
        <f t="shared" si="46"/>
        <v>2426.7800000000002</v>
      </c>
      <c r="F286" s="14">
        <f t="shared" ref="F286:F287" si="48">D286+E286</f>
        <v>14560.67</v>
      </c>
    </row>
    <row r="287" spans="1:6" ht="34.5" customHeight="1" x14ac:dyDescent="0.25">
      <c r="A287" s="8" t="s">
        <v>678</v>
      </c>
      <c r="B287" s="9" t="s">
        <v>682</v>
      </c>
      <c r="C287" s="3" t="s">
        <v>65</v>
      </c>
      <c r="D287" s="14">
        <v>2750.1800000000003</v>
      </c>
      <c r="E287" s="14">
        <f t="shared" si="46"/>
        <v>550.04</v>
      </c>
      <c r="F287" s="14">
        <f t="shared" si="48"/>
        <v>3300.2200000000003</v>
      </c>
    </row>
    <row r="288" spans="1:6" ht="34.5" customHeight="1" x14ac:dyDescent="0.25">
      <c r="A288" s="8" t="s">
        <v>683</v>
      </c>
      <c r="B288" s="9" t="s">
        <v>785</v>
      </c>
      <c r="C288" s="56"/>
      <c r="D288" s="57"/>
      <c r="E288" s="57"/>
      <c r="F288" s="58"/>
    </row>
    <row r="289" spans="1:6" ht="34.5" customHeight="1" x14ac:dyDescent="0.25">
      <c r="A289" s="8" t="s">
        <v>684</v>
      </c>
      <c r="B289" s="9" t="s">
        <v>690</v>
      </c>
      <c r="C289" s="3" t="s">
        <v>65</v>
      </c>
      <c r="D289" s="14">
        <v>4835.1899999999996</v>
      </c>
      <c r="E289" s="14">
        <f t="shared" si="46"/>
        <v>967.04</v>
      </c>
      <c r="F289" s="14">
        <f t="shared" ref="F289:F294" si="49">D289+E289</f>
        <v>5802.23</v>
      </c>
    </row>
    <row r="290" spans="1:6" ht="34.5" customHeight="1" x14ac:dyDescent="0.25">
      <c r="A290" s="8" t="s">
        <v>685</v>
      </c>
      <c r="B290" s="9" t="s">
        <v>691</v>
      </c>
      <c r="C290" s="3" t="s">
        <v>65</v>
      </c>
      <c r="D290" s="14">
        <v>4582.25</v>
      </c>
      <c r="E290" s="14">
        <f t="shared" si="46"/>
        <v>916.45</v>
      </c>
      <c r="F290" s="14">
        <f t="shared" si="49"/>
        <v>5498.7</v>
      </c>
    </row>
    <row r="291" spans="1:6" ht="34.5" customHeight="1" x14ac:dyDescent="0.25">
      <c r="A291" s="8" t="s">
        <v>686</v>
      </c>
      <c r="B291" s="9" t="s">
        <v>692</v>
      </c>
      <c r="C291" s="3" t="s">
        <v>65</v>
      </c>
      <c r="D291" s="14">
        <v>9417.44</v>
      </c>
      <c r="E291" s="14">
        <f t="shared" si="46"/>
        <v>1883.49</v>
      </c>
      <c r="F291" s="14">
        <f t="shared" si="49"/>
        <v>11300.93</v>
      </c>
    </row>
    <row r="292" spans="1:6" ht="34.5" customHeight="1" x14ac:dyDescent="0.25">
      <c r="A292" s="8" t="s">
        <v>687</v>
      </c>
      <c r="B292" s="9" t="s">
        <v>693</v>
      </c>
      <c r="C292" s="3" t="s">
        <v>14</v>
      </c>
      <c r="D292" s="14">
        <v>1311.28</v>
      </c>
      <c r="E292" s="14">
        <f t="shared" si="46"/>
        <v>262.26</v>
      </c>
      <c r="F292" s="14">
        <f t="shared" si="49"/>
        <v>1573.54</v>
      </c>
    </row>
    <row r="293" spans="1:6" ht="34.5" customHeight="1" x14ac:dyDescent="0.25">
      <c r="A293" s="8" t="s">
        <v>688</v>
      </c>
      <c r="B293" s="9" t="s">
        <v>694</v>
      </c>
      <c r="C293" s="3" t="s">
        <v>14</v>
      </c>
      <c r="D293" s="14">
        <v>1221.6899999999998</v>
      </c>
      <c r="E293" s="14">
        <f t="shared" si="46"/>
        <v>244.34</v>
      </c>
      <c r="F293" s="14">
        <f t="shared" si="49"/>
        <v>1466.0299999999997</v>
      </c>
    </row>
    <row r="294" spans="1:6" ht="34.5" customHeight="1" x14ac:dyDescent="0.25">
      <c r="A294" s="8" t="s">
        <v>689</v>
      </c>
      <c r="B294" s="9" t="s">
        <v>695</v>
      </c>
      <c r="C294" s="3" t="s">
        <v>14</v>
      </c>
      <c r="D294" s="14">
        <v>2047.6399999999999</v>
      </c>
      <c r="E294" s="14">
        <f t="shared" si="46"/>
        <v>409.53</v>
      </c>
      <c r="F294" s="14">
        <f t="shared" si="49"/>
        <v>2457.17</v>
      </c>
    </row>
    <row r="295" spans="1:6" ht="34.5" customHeight="1" x14ac:dyDescent="0.25">
      <c r="A295" s="8" t="s">
        <v>696</v>
      </c>
      <c r="B295" s="9" t="s">
        <v>786</v>
      </c>
      <c r="C295" s="56"/>
      <c r="D295" s="57"/>
      <c r="E295" s="57"/>
      <c r="F295" s="58"/>
    </row>
    <row r="296" spans="1:6" ht="59.25" customHeight="1" x14ac:dyDescent="0.25">
      <c r="A296" s="8" t="s">
        <v>697</v>
      </c>
      <c r="B296" s="9" t="s">
        <v>699</v>
      </c>
      <c r="C296" s="9" t="s">
        <v>211</v>
      </c>
      <c r="D296" s="14">
        <v>6122.0000000000009</v>
      </c>
      <c r="E296" s="14">
        <f t="shared" si="46"/>
        <v>1224.4000000000001</v>
      </c>
      <c r="F296" s="14">
        <f t="shared" ref="F296:F297" si="50">D296+E296</f>
        <v>7346.4000000000015</v>
      </c>
    </row>
    <row r="297" spans="1:6" ht="51" customHeight="1" x14ac:dyDescent="0.25">
      <c r="A297" s="8" t="s">
        <v>698</v>
      </c>
      <c r="B297" s="9" t="s">
        <v>700</v>
      </c>
      <c r="C297" s="9" t="s">
        <v>211</v>
      </c>
      <c r="D297" s="14">
        <v>1530.51</v>
      </c>
      <c r="E297" s="14">
        <f t="shared" si="46"/>
        <v>306.10000000000002</v>
      </c>
      <c r="F297" s="14">
        <f t="shared" si="50"/>
        <v>1836.6100000000001</v>
      </c>
    </row>
    <row r="298" spans="1:6" ht="25.5" customHeight="1" x14ac:dyDescent="0.25">
      <c r="A298" s="8" t="s">
        <v>56</v>
      </c>
      <c r="B298" s="12" t="s">
        <v>426</v>
      </c>
      <c r="C298" s="56"/>
      <c r="D298" s="57"/>
      <c r="E298" s="57"/>
      <c r="F298" s="58"/>
    </row>
    <row r="299" spans="1:6" ht="34.5" customHeight="1" x14ac:dyDescent="0.25">
      <c r="A299" s="8" t="s">
        <v>671</v>
      </c>
      <c r="B299" s="9" t="s">
        <v>701</v>
      </c>
      <c r="C299" s="56"/>
      <c r="D299" s="57"/>
      <c r="E299" s="57"/>
      <c r="F299" s="58"/>
    </row>
    <row r="300" spans="1:6" ht="60" customHeight="1" x14ac:dyDescent="0.25">
      <c r="A300" s="8" t="s">
        <v>672</v>
      </c>
      <c r="B300" s="9" t="s">
        <v>702</v>
      </c>
      <c r="C300" s="9" t="s">
        <v>208</v>
      </c>
      <c r="D300" s="14">
        <v>10946.97</v>
      </c>
      <c r="E300" s="14">
        <f t="shared" ref="E300:E302" si="51">ROUND(D300*0.2,2)</f>
        <v>2189.39</v>
      </c>
      <c r="F300" s="14">
        <f t="shared" ref="F300:F302" si="52">D300+E300</f>
        <v>13136.359999999999</v>
      </c>
    </row>
    <row r="301" spans="1:6" ht="52.5" customHeight="1" x14ac:dyDescent="0.25">
      <c r="A301" s="8" t="s">
        <v>673</v>
      </c>
      <c r="B301" s="9" t="s">
        <v>703</v>
      </c>
      <c r="C301" s="9" t="s">
        <v>208</v>
      </c>
      <c r="D301" s="14">
        <v>19856.900000000001</v>
      </c>
      <c r="E301" s="14">
        <f>ROUND(D301*0.2,2)</f>
        <v>3971.38</v>
      </c>
      <c r="F301" s="14">
        <f>D301+E301</f>
        <v>23828.280000000002</v>
      </c>
    </row>
    <row r="302" spans="1:6" ht="68.25" customHeight="1" x14ac:dyDescent="0.25">
      <c r="A302" s="8" t="s">
        <v>674</v>
      </c>
      <c r="B302" s="9" t="s">
        <v>704</v>
      </c>
      <c r="C302" s="9" t="s">
        <v>208</v>
      </c>
      <c r="D302" s="14">
        <v>3068.5599999999995</v>
      </c>
      <c r="E302" s="14">
        <f t="shared" si="51"/>
        <v>613.71</v>
      </c>
      <c r="F302" s="14">
        <f t="shared" si="52"/>
        <v>3682.2699999999995</v>
      </c>
    </row>
    <row r="303" spans="1:6" ht="68.25" customHeight="1" x14ac:dyDescent="0.25">
      <c r="A303" s="8" t="s">
        <v>847</v>
      </c>
      <c r="B303" s="9" t="s">
        <v>849</v>
      </c>
      <c r="C303" s="9" t="s">
        <v>208</v>
      </c>
      <c r="D303" s="14">
        <v>17330.47</v>
      </c>
      <c r="E303" s="14">
        <f t="shared" ref="E303:E304" si="53">ROUND(D303*0.2,2)</f>
        <v>3466.09</v>
      </c>
      <c r="F303" s="14">
        <f t="shared" ref="F303:F304" si="54">D303+E303</f>
        <v>20796.560000000001</v>
      </c>
    </row>
    <row r="304" spans="1:6" ht="68.25" customHeight="1" x14ac:dyDescent="0.25">
      <c r="A304" s="8" t="s">
        <v>848</v>
      </c>
      <c r="B304" s="9" t="s">
        <v>850</v>
      </c>
      <c r="C304" s="9" t="s">
        <v>208</v>
      </c>
      <c r="D304" s="14">
        <v>1039.26</v>
      </c>
      <c r="E304" s="14">
        <f t="shared" si="53"/>
        <v>207.85</v>
      </c>
      <c r="F304" s="14">
        <f t="shared" si="54"/>
        <v>1247.1099999999999</v>
      </c>
    </row>
    <row r="305" spans="1:6" ht="21" customHeight="1" x14ac:dyDescent="0.25">
      <c r="A305" s="8" t="s">
        <v>705</v>
      </c>
      <c r="B305" s="9" t="s">
        <v>710</v>
      </c>
      <c r="C305" s="56"/>
      <c r="D305" s="57"/>
      <c r="E305" s="57"/>
      <c r="F305" s="58"/>
    </row>
    <row r="306" spans="1:6" ht="34.5" customHeight="1" x14ac:dyDescent="0.25">
      <c r="A306" s="8" t="s">
        <v>706</v>
      </c>
      <c r="B306" s="9" t="s">
        <v>709</v>
      </c>
      <c r="C306" s="9" t="s">
        <v>208</v>
      </c>
      <c r="D306" s="14">
        <v>6792.1</v>
      </c>
      <c r="E306" s="14">
        <f t="shared" ref="E306:E308" si="55">ROUND(D306*0.2,2)</f>
        <v>1358.42</v>
      </c>
      <c r="F306" s="14">
        <f t="shared" ref="F306:F308" si="56">D306+E306</f>
        <v>8150.52</v>
      </c>
    </row>
    <row r="307" spans="1:6" ht="34.5" customHeight="1" x14ac:dyDescent="0.25">
      <c r="A307" s="8" t="s">
        <v>707</v>
      </c>
      <c r="B307" s="9" t="s">
        <v>711</v>
      </c>
      <c r="C307" s="9" t="s">
        <v>208</v>
      </c>
      <c r="D307" s="14">
        <v>15055.51</v>
      </c>
      <c r="E307" s="14">
        <f t="shared" si="55"/>
        <v>3011.1</v>
      </c>
      <c r="F307" s="14">
        <f t="shared" si="56"/>
        <v>18066.61</v>
      </c>
    </row>
    <row r="308" spans="1:6" ht="34.5" customHeight="1" x14ac:dyDescent="0.25">
      <c r="A308" s="8" t="s">
        <v>708</v>
      </c>
      <c r="B308" s="9" t="s">
        <v>712</v>
      </c>
      <c r="C308" s="9" t="s">
        <v>208</v>
      </c>
      <c r="D308" s="14">
        <v>1900.87</v>
      </c>
      <c r="E308" s="14">
        <f t="shared" si="55"/>
        <v>380.17</v>
      </c>
      <c r="F308" s="14">
        <f t="shared" si="56"/>
        <v>2281.04</v>
      </c>
    </row>
    <row r="309" spans="1:6" ht="58.5" customHeight="1" x14ac:dyDescent="0.25">
      <c r="A309" s="8" t="s">
        <v>769</v>
      </c>
      <c r="B309" s="9" t="s">
        <v>772</v>
      </c>
      <c r="C309" s="9" t="s">
        <v>773</v>
      </c>
      <c r="D309" s="14">
        <v>180888.23</v>
      </c>
      <c r="E309" s="14">
        <f t="shared" ref="E309" si="57">ROUND(D309*0.2,2)</f>
        <v>36177.65</v>
      </c>
      <c r="F309" s="14">
        <f t="shared" ref="F309" si="58">D309+E309</f>
        <v>217065.88</v>
      </c>
    </row>
    <row r="310" spans="1:6" ht="49.5" customHeight="1" x14ac:dyDescent="0.25">
      <c r="A310" s="8" t="s">
        <v>775</v>
      </c>
      <c r="B310" s="9" t="s">
        <v>779</v>
      </c>
      <c r="C310" s="9" t="s">
        <v>773</v>
      </c>
      <c r="D310" s="51">
        <v>17650.829999999998</v>
      </c>
      <c r="E310" s="14">
        <f t="shared" ref="E310:E312" si="59">ROUND(D310*0.2,2)</f>
        <v>3530.17</v>
      </c>
      <c r="F310" s="14">
        <f t="shared" ref="F310:F312" si="60">D310+E310</f>
        <v>21181</v>
      </c>
    </row>
    <row r="311" spans="1:6" ht="54" customHeight="1" x14ac:dyDescent="0.25">
      <c r="A311" s="8" t="s">
        <v>776</v>
      </c>
      <c r="B311" s="9" t="s">
        <v>778</v>
      </c>
      <c r="C311" s="9" t="s">
        <v>773</v>
      </c>
      <c r="D311" s="14">
        <v>18024.490000000002</v>
      </c>
      <c r="E311" s="14">
        <f t="shared" si="59"/>
        <v>3604.9</v>
      </c>
      <c r="F311" s="14">
        <f t="shared" si="60"/>
        <v>21629.390000000003</v>
      </c>
    </row>
    <row r="312" spans="1:6" ht="58.5" customHeight="1" x14ac:dyDescent="0.25">
      <c r="A312" s="8" t="s">
        <v>777</v>
      </c>
      <c r="B312" s="9" t="s">
        <v>774</v>
      </c>
      <c r="C312" s="9" t="s">
        <v>773</v>
      </c>
      <c r="D312" s="51">
        <v>15447.75</v>
      </c>
      <c r="E312" s="14">
        <f t="shared" si="59"/>
        <v>3089.55</v>
      </c>
      <c r="F312" s="14">
        <f t="shared" si="60"/>
        <v>18537.3</v>
      </c>
    </row>
    <row r="313" spans="1:6" ht="35.25" customHeight="1" x14ac:dyDescent="0.25">
      <c r="A313" s="8" t="s">
        <v>57</v>
      </c>
      <c r="B313" s="12" t="s">
        <v>427</v>
      </c>
      <c r="C313" s="56" t="s">
        <v>454</v>
      </c>
      <c r="D313" s="57"/>
      <c r="E313" s="57"/>
      <c r="F313" s="58"/>
    </row>
    <row r="314" spans="1:6" ht="34.5" customHeight="1" x14ac:dyDescent="0.25">
      <c r="A314" s="8" t="s">
        <v>58</v>
      </c>
      <c r="B314" s="12" t="s">
        <v>428</v>
      </c>
      <c r="C314" s="56"/>
      <c r="D314" s="57"/>
      <c r="E314" s="57"/>
      <c r="F314" s="58"/>
    </row>
    <row r="315" spans="1:6" ht="34.5" customHeight="1" x14ac:dyDescent="0.25">
      <c r="A315" s="10" t="s">
        <v>530</v>
      </c>
      <c r="B315" s="9" t="s">
        <v>787</v>
      </c>
      <c r="C315" s="3" t="s">
        <v>313</v>
      </c>
      <c r="D315" s="14">
        <v>105270.46</v>
      </c>
      <c r="E315" s="14">
        <f>ROUND(D315*0.2,2)</f>
        <v>21054.09</v>
      </c>
      <c r="F315" s="14">
        <f>D315+E315</f>
        <v>126324.55</v>
      </c>
    </row>
    <row r="316" spans="1:6" ht="34.5" customHeight="1" x14ac:dyDescent="0.25">
      <c r="A316" s="30" t="s">
        <v>429</v>
      </c>
      <c r="B316" s="32" t="s">
        <v>430</v>
      </c>
      <c r="C316" s="56" t="s">
        <v>454</v>
      </c>
      <c r="D316" s="57"/>
      <c r="E316" s="57"/>
      <c r="F316" s="58"/>
    </row>
    <row r="317" spans="1:6" ht="34.5" customHeight="1" x14ac:dyDescent="0.25">
      <c r="A317" s="30" t="s">
        <v>338</v>
      </c>
      <c r="B317" s="32" t="s">
        <v>431</v>
      </c>
      <c r="C317" s="56"/>
      <c r="D317" s="57"/>
      <c r="E317" s="57"/>
      <c r="F317" s="58"/>
    </row>
    <row r="318" spans="1:6" ht="34.5" customHeight="1" x14ac:dyDescent="0.25">
      <c r="A318" s="8" t="s">
        <v>66</v>
      </c>
      <c r="B318" s="12" t="s">
        <v>432</v>
      </c>
      <c r="C318" s="56"/>
      <c r="D318" s="57"/>
      <c r="E318" s="57"/>
      <c r="F318" s="58"/>
    </row>
    <row r="319" spans="1:6" ht="34.5" customHeight="1" x14ac:dyDescent="0.25">
      <c r="A319" s="10" t="s">
        <v>531</v>
      </c>
      <c r="B319" s="9" t="s">
        <v>206</v>
      </c>
      <c r="C319" s="3" t="s">
        <v>146</v>
      </c>
      <c r="D319" s="65" t="s">
        <v>771</v>
      </c>
      <c r="E319" s="66"/>
      <c r="F319" s="67"/>
    </row>
    <row r="320" spans="1:6" ht="34.5" customHeight="1" x14ac:dyDescent="0.25">
      <c r="A320" s="10" t="s">
        <v>532</v>
      </c>
      <c r="B320" s="9" t="s">
        <v>147</v>
      </c>
      <c r="C320" s="3" t="s">
        <v>146</v>
      </c>
      <c r="D320" s="65" t="s">
        <v>771</v>
      </c>
      <c r="E320" s="66"/>
      <c r="F320" s="67"/>
    </row>
    <row r="321" spans="1:6" ht="34.5" customHeight="1" x14ac:dyDescent="0.25">
      <c r="A321" s="8" t="s">
        <v>67</v>
      </c>
      <c r="B321" s="12" t="s">
        <v>433</v>
      </c>
      <c r="C321" s="56" t="s">
        <v>454</v>
      </c>
      <c r="D321" s="57"/>
      <c r="E321" s="57"/>
      <c r="F321" s="58"/>
    </row>
    <row r="322" spans="1:6" ht="34.5" customHeight="1" x14ac:dyDescent="0.25">
      <c r="A322" s="8" t="s">
        <v>68</v>
      </c>
      <c r="B322" s="12" t="s">
        <v>434</v>
      </c>
      <c r="C322" s="56" t="s">
        <v>454</v>
      </c>
      <c r="D322" s="57"/>
      <c r="E322" s="57"/>
      <c r="F322" s="58"/>
    </row>
    <row r="323" spans="1:6" ht="34.5" customHeight="1" x14ac:dyDescent="0.25">
      <c r="A323" s="8" t="s">
        <v>69</v>
      </c>
      <c r="B323" s="12" t="s">
        <v>435</v>
      </c>
      <c r="C323" s="56" t="s">
        <v>454</v>
      </c>
      <c r="D323" s="57"/>
      <c r="E323" s="57"/>
      <c r="F323" s="58"/>
    </row>
    <row r="324" spans="1:6" ht="34.5" customHeight="1" x14ac:dyDescent="0.25">
      <c r="A324" s="30" t="s">
        <v>436</v>
      </c>
      <c r="B324" s="32" t="s">
        <v>437</v>
      </c>
      <c r="C324" s="56"/>
      <c r="D324" s="57"/>
      <c r="E324" s="57"/>
      <c r="F324" s="58"/>
    </row>
    <row r="325" spans="1:6" ht="34.5" customHeight="1" x14ac:dyDescent="0.25">
      <c r="A325" s="8" t="s">
        <v>82</v>
      </c>
      <c r="B325" s="12" t="s">
        <v>438</v>
      </c>
      <c r="C325" s="56" t="s">
        <v>454</v>
      </c>
      <c r="D325" s="57"/>
      <c r="E325" s="57"/>
      <c r="F325" s="58"/>
    </row>
    <row r="326" spans="1:6" ht="34.5" customHeight="1" x14ac:dyDescent="0.25">
      <c r="A326" s="8" t="s">
        <v>83</v>
      </c>
      <c r="B326" s="12" t="s">
        <v>439</v>
      </c>
      <c r="C326" s="56" t="s">
        <v>454</v>
      </c>
      <c r="D326" s="57"/>
      <c r="E326" s="57"/>
      <c r="F326" s="58"/>
    </row>
    <row r="327" spans="1:6" ht="34.5" customHeight="1" x14ac:dyDescent="0.25">
      <c r="A327" s="30" t="s">
        <v>199</v>
      </c>
      <c r="B327" s="32" t="s">
        <v>440</v>
      </c>
      <c r="C327" s="56"/>
      <c r="D327" s="57"/>
      <c r="E327" s="57"/>
      <c r="F327" s="58"/>
    </row>
    <row r="328" spans="1:6" ht="34.5" customHeight="1" x14ac:dyDescent="0.25">
      <c r="A328" s="8" t="s">
        <v>97</v>
      </c>
      <c r="B328" s="59" t="s">
        <v>212</v>
      </c>
      <c r="C328" s="60"/>
      <c r="D328" s="60"/>
      <c r="E328" s="60"/>
      <c r="F328" s="61"/>
    </row>
    <row r="329" spans="1:6" ht="34.5" customHeight="1" x14ac:dyDescent="0.25">
      <c r="A329" s="10" t="s">
        <v>533</v>
      </c>
      <c r="B329" s="9" t="s">
        <v>788</v>
      </c>
      <c r="C329" s="3" t="s">
        <v>14</v>
      </c>
      <c r="D329" s="14">
        <v>833.33</v>
      </c>
      <c r="E329" s="14">
        <f>ROUND(D329*0.2,2)</f>
        <v>166.67</v>
      </c>
      <c r="F329" s="14">
        <f>D329+E329</f>
        <v>1000</v>
      </c>
    </row>
    <row r="330" spans="1:6" ht="34.5" customHeight="1" x14ac:dyDescent="0.25">
      <c r="A330" s="8" t="s">
        <v>441</v>
      </c>
      <c r="B330" s="59" t="s">
        <v>216</v>
      </c>
      <c r="C330" s="60"/>
      <c r="D330" s="60"/>
      <c r="E330" s="60"/>
      <c r="F330" s="61"/>
    </row>
    <row r="331" spans="1:6" ht="23.25" customHeight="1" x14ac:dyDescent="0.25">
      <c r="A331" s="10" t="s">
        <v>534</v>
      </c>
      <c r="B331" s="12" t="s">
        <v>217</v>
      </c>
      <c r="C331" s="9" t="s">
        <v>210</v>
      </c>
      <c r="D331" s="14">
        <v>2470.37</v>
      </c>
      <c r="E331" s="14">
        <f t="shared" ref="E331:E360" si="61">ROUND(D331*0.2,2)</f>
        <v>494.07</v>
      </c>
      <c r="F331" s="14">
        <f t="shared" ref="F331:F360" si="62">D331+E331</f>
        <v>2964.44</v>
      </c>
    </row>
    <row r="332" spans="1:6" ht="23.25" customHeight="1" x14ac:dyDescent="0.25">
      <c r="A332" s="10" t="s">
        <v>535</v>
      </c>
      <c r="B332" s="12" t="s">
        <v>218</v>
      </c>
      <c r="C332" s="9" t="s">
        <v>210</v>
      </c>
      <c r="D332" s="14">
        <v>2575.46</v>
      </c>
      <c r="E332" s="14">
        <f t="shared" si="61"/>
        <v>515.09</v>
      </c>
      <c r="F332" s="14">
        <f t="shared" si="62"/>
        <v>3090.55</v>
      </c>
    </row>
    <row r="333" spans="1:6" ht="23.25" customHeight="1" x14ac:dyDescent="0.25">
      <c r="A333" s="10" t="s">
        <v>536</v>
      </c>
      <c r="B333" s="12" t="s">
        <v>219</v>
      </c>
      <c r="C333" s="9" t="s">
        <v>210</v>
      </c>
      <c r="D333" s="14">
        <v>2771.9</v>
      </c>
      <c r="E333" s="14">
        <f t="shared" si="61"/>
        <v>554.38</v>
      </c>
      <c r="F333" s="14">
        <f t="shared" si="62"/>
        <v>3326.28</v>
      </c>
    </row>
    <row r="334" spans="1:6" ht="22.5" customHeight="1" x14ac:dyDescent="0.25">
      <c r="A334" s="10" t="s">
        <v>537</v>
      </c>
      <c r="B334" s="12" t="s">
        <v>220</v>
      </c>
      <c r="C334" s="9" t="s">
        <v>210</v>
      </c>
      <c r="D334" s="14">
        <v>1585.12</v>
      </c>
      <c r="E334" s="14">
        <f t="shared" si="61"/>
        <v>317.02</v>
      </c>
      <c r="F334" s="14">
        <f t="shared" si="62"/>
        <v>1902.1399999999999</v>
      </c>
    </row>
    <row r="335" spans="1:6" ht="22.5" customHeight="1" x14ac:dyDescent="0.25">
      <c r="A335" s="10" t="s">
        <v>538</v>
      </c>
      <c r="B335" s="12" t="s">
        <v>221</v>
      </c>
      <c r="C335" s="9" t="s">
        <v>210</v>
      </c>
      <c r="D335" s="14">
        <v>1619.79</v>
      </c>
      <c r="E335" s="14">
        <f t="shared" si="61"/>
        <v>323.95999999999998</v>
      </c>
      <c r="F335" s="14">
        <f t="shared" si="62"/>
        <v>1943.75</v>
      </c>
    </row>
    <row r="336" spans="1:6" ht="22.5" customHeight="1" x14ac:dyDescent="0.25">
      <c r="A336" s="10" t="s">
        <v>539</v>
      </c>
      <c r="B336" s="12" t="s">
        <v>222</v>
      </c>
      <c r="C336" s="9" t="s">
        <v>210</v>
      </c>
      <c r="D336" s="14">
        <v>2509.8000000000002</v>
      </c>
      <c r="E336" s="14">
        <f t="shared" si="61"/>
        <v>501.96</v>
      </c>
      <c r="F336" s="14">
        <f t="shared" si="62"/>
        <v>3011.76</v>
      </c>
    </row>
    <row r="337" spans="1:6" ht="22.5" customHeight="1" x14ac:dyDescent="0.25">
      <c r="A337" s="10" t="s">
        <v>540</v>
      </c>
      <c r="B337" s="12" t="s">
        <v>223</v>
      </c>
      <c r="C337" s="9" t="s">
        <v>210</v>
      </c>
      <c r="D337" s="14">
        <v>2339.5100000000002</v>
      </c>
      <c r="E337" s="14">
        <f t="shared" si="61"/>
        <v>467.9</v>
      </c>
      <c r="F337" s="14">
        <f t="shared" si="62"/>
        <v>2807.4100000000003</v>
      </c>
    </row>
    <row r="338" spans="1:6" ht="22.5" customHeight="1" x14ac:dyDescent="0.25">
      <c r="A338" s="10" t="s">
        <v>541</v>
      </c>
      <c r="B338" s="12" t="s">
        <v>224</v>
      </c>
      <c r="C338" s="9" t="s">
        <v>210</v>
      </c>
      <c r="D338" s="14">
        <v>1257.5899999999999</v>
      </c>
      <c r="E338" s="14">
        <f t="shared" si="61"/>
        <v>251.52</v>
      </c>
      <c r="F338" s="14">
        <f t="shared" si="62"/>
        <v>1509.11</v>
      </c>
    </row>
    <row r="339" spans="1:6" ht="22.5" customHeight="1" x14ac:dyDescent="0.25">
      <c r="A339" s="10" t="s">
        <v>542</v>
      </c>
      <c r="B339" s="12" t="s">
        <v>225</v>
      </c>
      <c r="C339" s="9" t="s">
        <v>210</v>
      </c>
      <c r="D339" s="14">
        <v>2682.44</v>
      </c>
      <c r="E339" s="14">
        <f t="shared" si="61"/>
        <v>536.49</v>
      </c>
      <c r="F339" s="14">
        <f t="shared" si="62"/>
        <v>3218.9300000000003</v>
      </c>
    </row>
    <row r="340" spans="1:6" ht="22.5" customHeight="1" x14ac:dyDescent="0.25">
      <c r="A340" s="10" t="s">
        <v>543</v>
      </c>
      <c r="B340" s="12" t="s">
        <v>226</v>
      </c>
      <c r="C340" s="9" t="s">
        <v>210</v>
      </c>
      <c r="D340" s="14">
        <v>2343.2199999999998</v>
      </c>
      <c r="E340" s="14">
        <f t="shared" si="61"/>
        <v>468.64</v>
      </c>
      <c r="F340" s="14">
        <f t="shared" si="62"/>
        <v>2811.8599999999997</v>
      </c>
    </row>
    <row r="341" spans="1:6" ht="22.5" customHeight="1" x14ac:dyDescent="0.25">
      <c r="A341" s="10" t="s">
        <v>544</v>
      </c>
      <c r="B341" s="12" t="s">
        <v>227</v>
      </c>
      <c r="C341" s="9" t="s">
        <v>210</v>
      </c>
      <c r="D341" s="14">
        <v>2106.6</v>
      </c>
      <c r="E341" s="14">
        <f t="shared" si="61"/>
        <v>421.32</v>
      </c>
      <c r="F341" s="14">
        <f t="shared" si="62"/>
        <v>2527.92</v>
      </c>
    </row>
    <row r="342" spans="1:6" ht="22.5" customHeight="1" x14ac:dyDescent="0.25">
      <c r="A342" s="10" t="s">
        <v>545</v>
      </c>
      <c r="B342" s="12" t="s">
        <v>228</v>
      </c>
      <c r="C342" s="9" t="s">
        <v>210</v>
      </c>
      <c r="D342" s="14">
        <v>1384.99</v>
      </c>
      <c r="E342" s="14">
        <f t="shared" si="61"/>
        <v>277</v>
      </c>
      <c r="F342" s="14">
        <f t="shared" si="62"/>
        <v>1661.99</v>
      </c>
    </row>
    <row r="343" spans="1:6" ht="22.5" customHeight="1" x14ac:dyDescent="0.25">
      <c r="A343" s="10" t="s">
        <v>546</v>
      </c>
      <c r="B343" s="12" t="s">
        <v>229</v>
      </c>
      <c r="C343" s="9" t="s">
        <v>210</v>
      </c>
      <c r="D343" s="14">
        <v>1372.75</v>
      </c>
      <c r="E343" s="14">
        <f t="shared" si="61"/>
        <v>274.55</v>
      </c>
      <c r="F343" s="14">
        <f t="shared" si="62"/>
        <v>1647.3</v>
      </c>
    </row>
    <row r="344" spans="1:6" ht="22.5" customHeight="1" x14ac:dyDescent="0.25">
      <c r="A344" s="10" t="s">
        <v>547</v>
      </c>
      <c r="B344" s="12" t="s">
        <v>230</v>
      </c>
      <c r="C344" s="9" t="s">
        <v>210</v>
      </c>
      <c r="D344" s="14">
        <v>1492.59</v>
      </c>
      <c r="E344" s="14">
        <f t="shared" si="61"/>
        <v>298.52</v>
      </c>
      <c r="F344" s="14">
        <f t="shared" si="62"/>
        <v>1791.11</v>
      </c>
    </row>
    <row r="345" spans="1:6" ht="25.5" customHeight="1" x14ac:dyDescent="0.25">
      <c r="A345" s="10" t="s">
        <v>548</v>
      </c>
      <c r="B345" s="12" t="s">
        <v>231</v>
      </c>
      <c r="C345" s="9" t="s">
        <v>210</v>
      </c>
      <c r="D345" s="14">
        <v>2261.8000000000002</v>
      </c>
      <c r="E345" s="14">
        <f t="shared" si="61"/>
        <v>452.36</v>
      </c>
      <c r="F345" s="14">
        <f t="shared" si="62"/>
        <v>2714.1600000000003</v>
      </c>
    </row>
    <row r="346" spans="1:6" ht="25.5" customHeight="1" x14ac:dyDescent="0.25">
      <c r="A346" s="10" t="s">
        <v>549</v>
      </c>
      <c r="B346" s="12" t="s">
        <v>232</v>
      </c>
      <c r="C346" s="9" t="s">
        <v>210</v>
      </c>
      <c r="D346" s="14">
        <v>2137.4499999999998</v>
      </c>
      <c r="E346" s="14">
        <f t="shared" si="61"/>
        <v>427.49</v>
      </c>
      <c r="F346" s="14">
        <f t="shared" si="62"/>
        <v>2564.9399999999996</v>
      </c>
    </row>
    <row r="347" spans="1:6" ht="25.5" customHeight="1" x14ac:dyDescent="0.25">
      <c r="A347" s="10" t="s">
        <v>550</v>
      </c>
      <c r="B347" s="12" t="s">
        <v>233</v>
      </c>
      <c r="C347" s="9" t="s">
        <v>210</v>
      </c>
      <c r="D347" s="14">
        <v>2302.0500000000002</v>
      </c>
      <c r="E347" s="14">
        <f t="shared" si="61"/>
        <v>460.41</v>
      </c>
      <c r="F347" s="14">
        <f t="shared" si="62"/>
        <v>2762.46</v>
      </c>
    </row>
    <row r="348" spans="1:6" ht="25.5" customHeight="1" x14ac:dyDescent="0.25">
      <c r="A348" s="10" t="s">
        <v>551</v>
      </c>
      <c r="B348" s="12" t="s">
        <v>234</v>
      </c>
      <c r="C348" s="9" t="s">
        <v>210</v>
      </c>
      <c r="D348" s="14">
        <v>1391.82</v>
      </c>
      <c r="E348" s="14">
        <f t="shared" si="61"/>
        <v>278.36</v>
      </c>
      <c r="F348" s="14">
        <f t="shared" si="62"/>
        <v>1670.1799999999998</v>
      </c>
    </row>
    <row r="349" spans="1:6" ht="25.5" customHeight="1" x14ac:dyDescent="0.25">
      <c r="A349" s="10" t="s">
        <v>552</v>
      </c>
      <c r="B349" s="12" t="s">
        <v>235</v>
      </c>
      <c r="C349" s="9" t="s">
        <v>210</v>
      </c>
      <c r="D349" s="14">
        <v>2192.7399999999998</v>
      </c>
      <c r="E349" s="14">
        <f t="shared" si="61"/>
        <v>438.55</v>
      </c>
      <c r="F349" s="14">
        <f t="shared" si="62"/>
        <v>2631.29</v>
      </c>
    </row>
    <row r="350" spans="1:6" ht="25.5" customHeight="1" x14ac:dyDescent="0.25">
      <c r="A350" s="10" t="s">
        <v>553</v>
      </c>
      <c r="B350" s="12" t="s">
        <v>236</v>
      </c>
      <c r="C350" s="9" t="s">
        <v>210</v>
      </c>
      <c r="D350" s="14">
        <v>1401.88</v>
      </c>
      <c r="E350" s="14">
        <f t="shared" si="61"/>
        <v>280.38</v>
      </c>
      <c r="F350" s="14">
        <f t="shared" si="62"/>
        <v>1682.2600000000002</v>
      </c>
    </row>
    <row r="351" spans="1:6" ht="25.5" customHeight="1" x14ac:dyDescent="0.25">
      <c r="A351" s="10" t="s">
        <v>554</v>
      </c>
      <c r="B351" s="12" t="s">
        <v>237</v>
      </c>
      <c r="C351" s="9" t="s">
        <v>210</v>
      </c>
      <c r="D351" s="14">
        <v>1366.99</v>
      </c>
      <c r="E351" s="14">
        <f t="shared" si="61"/>
        <v>273.39999999999998</v>
      </c>
      <c r="F351" s="14">
        <f t="shared" si="62"/>
        <v>1640.3899999999999</v>
      </c>
    </row>
    <row r="352" spans="1:6" ht="25.5" customHeight="1" x14ac:dyDescent="0.25">
      <c r="A352" s="10" t="s">
        <v>555</v>
      </c>
      <c r="B352" s="12" t="s">
        <v>238</v>
      </c>
      <c r="C352" s="9" t="s">
        <v>210</v>
      </c>
      <c r="D352" s="14">
        <v>1361.27</v>
      </c>
      <c r="E352" s="14">
        <f t="shared" si="61"/>
        <v>272.25</v>
      </c>
      <c r="F352" s="14">
        <f t="shared" si="62"/>
        <v>1633.52</v>
      </c>
    </row>
    <row r="353" spans="1:6" ht="25.5" customHeight="1" x14ac:dyDescent="0.25">
      <c r="A353" s="10" t="s">
        <v>556</v>
      </c>
      <c r="B353" s="12" t="s">
        <v>239</v>
      </c>
      <c r="C353" s="9" t="s">
        <v>210</v>
      </c>
      <c r="D353" s="14">
        <v>1367.83</v>
      </c>
      <c r="E353" s="14">
        <f t="shared" si="61"/>
        <v>273.57</v>
      </c>
      <c r="F353" s="14">
        <f t="shared" si="62"/>
        <v>1641.3999999999999</v>
      </c>
    </row>
    <row r="354" spans="1:6" ht="25.5" customHeight="1" x14ac:dyDescent="0.25">
      <c r="A354" s="10" t="s">
        <v>557</v>
      </c>
      <c r="B354" s="12" t="s">
        <v>240</v>
      </c>
      <c r="C354" s="9" t="s">
        <v>210</v>
      </c>
      <c r="D354" s="14">
        <v>1409.86</v>
      </c>
      <c r="E354" s="14">
        <f t="shared" si="61"/>
        <v>281.97000000000003</v>
      </c>
      <c r="F354" s="14">
        <f t="shared" si="62"/>
        <v>1691.83</v>
      </c>
    </row>
    <row r="355" spans="1:6" ht="25.5" customHeight="1" x14ac:dyDescent="0.25">
      <c r="A355" s="10" t="s">
        <v>558</v>
      </c>
      <c r="B355" s="12" t="s">
        <v>241</v>
      </c>
      <c r="C355" s="9" t="s">
        <v>210</v>
      </c>
      <c r="D355" s="14">
        <v>1436.61</v>
      </c>
      <c r="E355" s="14">
        <f t="shared" si="61"/>
        <v>287.32</v>
      </c>
      <c r="F355" s="14">
        <f t="shared" si="62"/>
        <v>1723.9299999999998</v>
      </c>
    </row>
    <row r="356" spans="1:6" ht="25.5" customHeight="1" x14ac:dyDescent="0.25">
      <c r="A356" s="10" t="s">
        <v>559</v>
      </c>
      <c r="B356" s="12" t="s">
        <v>242</v>
      </c>
      <c r="C356" s="9" t="s">
        <v>210</v>
      </c>
      <c r="D356" s="14">
        <v>2509.0100000000002</v>
      </c>
      <c r="E356" s="14">
        <f t="shared" si="61"/>
        <v>501.8</v>
      </c>
      <c r="F356" s="14">
        <f t="shared" si="62"/>
        <v>3010.8100000000004</v>
      </c>
    </row>
    <row r="357" spans="1:6" ht="25.5" customHeight="1" x14ac:dyDescent="0.25">
      <c r="A357" s="10" t="s">
        <v>560</v>
      </c>
      <c r="B357" s="12" t="s">
        <v>243</v>
      </c>
      <c r="C357" s="9" t="s">
        <v>210</v>
      </c>
      <c r="D357" s="14">
        <v>1167.71</v>
      </c>
      <c r="E357" s="14">
        <f t="shared" si="61"/>
        <v>233.54</v>
      </c>
      <c r="F357" s="14">
        <f t="shared" si="62"/>
        <v>1401.25</v>
      </c>
    </row>
    <row r="358" spans="1:6" ht="34.5" customHeight="1" x14ac:dyDescent="0.25">
      <c r="A358" s="10" t="s">
        <v>561</v>
      </c>
      <c r="B358" s="12" t="s">
        <v>244</v>
      </c>
      <c r="C358" s="9" t="s">
        <v>210</v>
      </c>
      <c r="D358" s="14">
        <v>2584.23</v>
      </c>
      <c r="E358" s="14">
        <f t="shared" si="61"/>
        <v>516.85</v>
      </c>
      <c r="F358" s="14">
        <f t="shared" si="62"/>
        <v>3101.08</v>
      </c>
    </row>
    <row r="359" spans="1:6" ht="34.5" customHeight="1" x14ac:dyDescent="0.25">
      <c r="A359" s="10" t="s">
        <v>562</v>
      </c>
      <c r="B359" s="12" t="s">
        <v>245</v>
      </c>
      <c r="C359" s="9" t="s">
        <v>210</v>
      </c>
      <c r="D359" s="14">
        <v>1375.66</v>
      </c>
      <c r="E359" s="14">
        <f t="shared" si="61"/>
        <v>275.13</v>
      </c>
      <c r="F359" s="14">
        <f t="shared" si="62"/>
        <v>1650.79</v>
      </c>
    </row>
    <row r="360" spans="1:6" ht="34.5" customHeight="1" x14ac:dyDescent="0.25">
      <c r="A360" s="10" t="s">
        <v>563</v>
      </c>
      <c r="B360" s="12" t="s">
        <v>246</v>
      </c>
      <c r="C360" s="9" t="s">
        <v>210</v>
      </c>
      <c r="D360" s="14">
        <v>927.08</v>
      </c>
      <c r="E360" s="14">
        <f t="shared" si="61"/>
        <v>185.42</v>
      </c>
      <c r="F360" s="14">
        <f t="shared" si="62"/>
        <v>1112.5</v>
      </c>
    </row>
    <row r="361" spans="1:6" ht="34.5" customHeight="1" x14ac:dyDescent="0.25">
      <c r="A361" s="10" t="s">
        <v>564</v>
      </c>
      <c r="B361" s="12" t="s">
        <v>247</v>
      </c>
      <c r="C361" s="9" t="s">
        <v>210</v>
      </c>
      <c r="D361" s="14">
        <v>2201.83</v>
      </c>
      <c r="E361" s="14">
        <f t="shared" ref="E361:E391" si="63">ROUND(D361*0.2,2)</f>
        <v>440.37</v>
      </c>
      <c r="F361" s="14">
        <f t="shared" ref="F361:F391" si="64">D361+E361</f>
        <v>2642.2</v>
      </c>
    </row>
    <row r="362" spans="1:6" ht="25.5" customHeight="1" x14ac:dyDescent="0.25">
      <c r="A362" s="10" t="s">
        <v>565</v>
      </c>
      <c r="B362" s="12" t="s">
        <v>248</v>
      </c>
      <c r="C362" s="9" t="s">
        <v>210</v>
      </c>
      <c r="D362" s="14">
        <v>1497.52</v>
      </c>
      <c r="E362" s="14">
        <f t="shared" si="63"/>
        <v>299.5</v>
      </c>
      <c r="F362" s="14">
        <f t="shared" si="64"/>
        <v>1797.02</v>
      </c>
    </row>
    <row r="363" spans="1:6" ht="25.5" customHeight="1" x14ac:dyDescent="0.25">
      <c r="A363" s="10" t="s">
        <v>566</v>
      </c>
      <c r="B363" s="12" t="s">
        <v>249</v>
      </c>
      <c r="C363" s="9" t="s">
        <v>210</v>
      </c>
      <c r="D363" s="14">
        <v>3525.86</v>
      </c>
      <c r="E363" s="14">
        <f t="shared" si="63"/>
        <v>705.17</v>
      </c>
      <c r="F363" s="14">
        <f t="shared" si="64"/>
        <v>4231.03</v>
      </c>
    </row>
    <row r="364" spans="1:6" ht="25.5" customHeight="1" x14ac:dyDescent="0.25">
      <c r="A364" s="10" t="s">
        <v>567</v>
      </c>
      <c r="B364" s="12" t="s">
        <v>250</v>
      </c>
      <c r="C364" s="9" t="s">
        <v>210</v>
      </c>
      <c r="D364" s="14">
        <v>2752.25</v>
      </c>
      <c r="E364" s="14">
        <f t="shared" si="63"/>
        <v>550.45000000000005</v>
      </c>
      <c r="F364" s="14">
        <f t="shared" si="64"/>
        <v>3302.7</v>
      </c>
    </row>
    <row r="365" spans="1:6" ht="25.5" customHeight="1" x14ac:dyDescent="0.25">
      <c r="A365" s="10" t="s">
        <v>568</v>
      </c>
      <c r="B365" s="12" t="s">
        <v>251</v>
      </c>
      <c r="C365" s="9" t="s">
        <v>210</v>
      </c>
      <c r="D365" s="14">
        <v>2192.48</v>
      </c>
      <c r="E365" s="14">
        <f t="shared" si="63"/>
        <v>438.5</v>
      </c>
      <c r="F365" s="14">
        <f t="shared" si="64"/>
        <v>2630.98</v>
      </c>
    </row>
    <row r="366" spans="1:6" ht="25.5" customHeight="1" x14ac:dyDescent="0.25">
      <c r="A366" s="10" t="s">
        <v>569</v>
      </c>
      <c r="B366" s="12" t="s">
        <v>252</v>
      </c>
      <c r="C366" s="9" t="s">
        <v>210</v>
      </c>
      <c r="D366" s="14">
        <v>2620.7399999999998</v>
      </c>
      <c r="E366" s="14">
        <f t="shared" si="63"/>
        <v>524.15</v>
      </c>
      <c r="F366" s="14">
        <f t="shared" si="64"/>
        <v>3144.89</v>
      </c>
    </row>
    <row r="367" spans="1:6" ht="25.5" customHeight="1" x14ac:dyDescent="0.25">
      <c r="A367" s="10" t="s">
        <v>570</v>
      </c>
      <c r="B367" s="12" t="s">
        <v>253</v>
      </c>
      <c r="C367" s="9" t="s">
        <v>210</v>
      </c>
      <c r="D367" s="14">
        <v>2511.54</v>
      </c>
      <c r="E367" s="14">
        <f t="shared" si="63"/>
        <v>502.31</v>
      </c>
      <c r="F367" s="14">
        <f t="shared" si="64"/>
        <v>3013.85</v>
      </c>
    </row>
    <row r="368" spans="1:6" ht="25.5" customHeight="1" x14ac:dyDescent="0.25">
      <c r="A368" s="10" t="s">
        <v>571</v>
      </c>
      <c r="B368" s="12" t="s">
        <v>254</v>
      </c>
      <c r="C368" s="9" t="s">
        <v>210</v>
      </c>
      <c r="D368" s="14">
        <v>2950.39</v>
      </c>
      <c r="E368" s="14">
        <f t="shared" si="63"/>
        <v>590.08000000000004</v>
      </c>
      <c r="F368" s="14">
        <f t="shared" si="64"/>
        <v>3540.47</v>
      </c>
    </row>
    <row r="369" spans="1:6" ht="25.5" customHeight="1" x14ac:dyDescent="0.25">
      <c r="A369" s="10" t="s">
        <v>572</v>
      </c>
      <c r="B369" s="12" t="s">
        <v>255</v>
      </c>
      <c r="C369" s="9" t="s">
        <v>210</v>
      </c>
      <c r="D369" s="14">
        <v>2573.86</v>
      </c>
      <c r="E369" s="14">
        <f t="shared" si="63"/>
        <v>514.77</v>
      </c>
      <c r="F369" s="14">
        <f t="shared" si="64"/>
        <v>3088.63</v>
      </c>
    </row>
    <row r="370" spans="1:6" ht="34.5" customHeight="1" x14ac:dyDescent="0.25">
      <c r="A370" s="10" t="s">
        <v>573</v>
      </c>
      <c r="B370" s="12" t="s">
        <v>256</v>
      </c>
      <c r="C370" s="9" t="s">
        <v>210</v>
      </c>
      <c r="D370" s="14">
        <v>2658.07</v>
      </c>
      <c r="E370" s="14">
        <f t="shared" si="63"/>
        <v>531.61</v>
      </c>
      <c r="F370" s="14">
        <f t="shared" si="64"/>
        <v>3189.6800000000003</v>
      </c>
    </row>
    <row r="371" spans="1:6" ht="23.25" customHeight="1" x14ac:dyDescent="0.25">
      <c r="A371" s="10" t="s">
        <v>574</v>
      </c>
      <c r="B371" s="12" t="s">
        <v>257</v>
      </c>
      <c r="C371" s="9" t="s">
        <v>210</v>
      </c>
      <c r="D371" s="52">
        <v>2421.02</v>
      </c>
      <c r="E371" s="14">
        <f t="shared" si="63"/>
        <v>484.2</v>
      </c>
      <c r="F371" s="14">
        <f t="shared" si="64"/>
        <v>2905.22</v>
      </c>
    </row>
    <row r="372" spans="1:6" ht="23.25" customHeight="1" x14ac:dyDescent="0.25">
      <c r="A372" s="10" t="s">
        <v>575</v>
      </c>
      <c r="B372" s="12" t="s">
        <v>258</v>
      </c>
      <c r="C372" s="9" t="s">
        <v>210</v>
      </c>
      <c r="D372" s="14">
        <v>2621.36</v>
      </c>
      <c r="E372" s="14">
        <f t="shared" si="63"/>
        <v>524.27</v>
      </c>
      <c r="F372" s="14">
        <f t="shared" si="64"/>
        <v>3145.63</v>
      </c>
    </row>
    <row r="373" spans="1:6" ht="23.25" customHeight="1" x14ac:dyDescent="0.25">
      <c r="A373" s="10" t="s">
        <v>576</v>
      </c>
      <c r="B373" s="12" t="s">
        <v>259</v>
      </c>
      <c r="C373" s="9" t="s">
        <v>210</v>
      </c>
      <c r="D373" s="14">
        <v>1350.02</v>
      </c>
      <c r="E373" s="14">
        <f t="shared" si="63"/>
        <v>270</v>
      </c>
      <c r="F373" s="14">
        <f t="shared" si="64"/>
        <v>1620.02</v>
      </c>
    </row>
    <row r="374" spans="1:6" ht="23.25" customHeight="1" x14ac:dyDescent="0.25">
      <c r="A374" s="10" t="s">
        <v>577</v>
      </c>
      <c r="B374" s="12" t="s">
        <v>260</v>
      </c>
      <c r="C374" s="9" t="s">
        <v>210</v>
      </c>
      <c r="D374" s="14">
        <v>2623.25</v>
      </c>
      <c r="E374" s="14">
        <f t="shared" si="63"/>
        <v>524.65</v>
      </c>
      <c r="F374" s="14">
        <f t="shared" si="64"/>
        <v>3147.9</v>
      </c>
    </row>
    <row r="375" spans="1:6" ht="23.25" customHeight="1" x14ac:dyDescent="0.25">
      <c r="A375" s="10" t="s">
        <v>578</v>
      </c>
      <c r="B375" s="12" t="s">
        <v>261</v>
      </c>
      <c r="C375" s="9" t="s">
        <v>210</v>
      </c>
      <c r="D375" s="14">
        <v>2545.58</v>
      </c>
      <c r="E375" s="14">
        <f t="shared" si="63"/>
        <v>509.12</v>
      </c>
      <c r="F375" s="14">
        <f t="shared" si="64"/>
        <v>3054.7</v>
      </c>
    </row>
    <row r="376" spans="1:6" ht="23.25" customHeight="1" x14ac:dyDescent="0.25">
      <c r="A376" s="10" t="s">
        <v>579</v>
      </c>
      <c r="B376" s="12" t="s">
        <v>262</v>
      </c>
      <c r="C376" s="9" t="s">
        <v>210</v>
      </c>
      <c r="D376" s="14">
        <v>1430.74</v>
      </c>
      <c r="E376" s="14">
        <f t="shared" si="63"/>
        <v>286.14999999999998</v>
      </c>
      <c r="F376" s="14">
        <f t="shared" si="64"/>
        <v>1716.8899999999999</v>
      </c>
    </row>
    <row r="377" spans="1:6" ht="23.25" customHeight="1" x14ac:dyDescent="0.25">
      <c r="A377" s="10" t="s">
        <v>580</v>
      </c>
      <c r="B377" s="12" t="s">
        <v>263</v>
      </c>
      <c r="C377" s="9" t="s">
        <v>210</v>
      </c>
      <c r="D377" s="14">
        <v>2296.65</v>
      </c>
      <c r="E377" s="14">
        <f t="shared" si="63"/>
        <v>459.33</v>
      </c>
      <c r="F377" s="14">
        <f t="shared" si="64"/>
        <v>2755.98</v>
      </c>
    </row>
    <row r="378" spans="1:6" ht="23.25" customHeight="1" x14ac:dyDescent="0.25">
      <c r="A378" s="10" t="s">
        <v>581</v>
      </c>
      <c r="B378" s="12" t="s">
        <v>264</v>
      </c>
      <c r="C378" s="9" t="s">
        <v>210</v>
      </c>
      <c r="D378" s="14">
        <v>3370.86</v>
      </c>
      <c r="E378" s="14">
        <f t="shared" si="63"/>
        <v>674.17</v>
      </c>
      <c r="F378" s="14">
        <f t="shared" si="64"/>
        <v>4045.03</v>
      </c>
    </row>
    <row r="379" spans="1:6" ht="23.25" customHeight="1" x14ac:dyDescent="0.25">
      <c r="A379" s="10" t="s">
        <v>582</v>
      </c>
      <c r="B379" s="12" t="s">
        <v>265</v>
      </c>
      <c r="C379" s="9" t="s">
        <v>210</v>
      </c>
      <c r="D379" s="14">
        <v>2496.8000000000002</v>
      </c>
      <c r="E379" s="14">
        <f t="shared" si="63"/>
        <v>499.36</v>
      </c>
      <c r="F379" s="14">
        <f t="shared" si="64"/>
        <v>2996.1600000000003</v>
      </c>
    </row>
    <row r="380" spans="1:6" ht="23.25" customHeight="1" x14ac:dyDescent="0.25">
      <c r="A380" s="10" t="s">
        <v>583</v>
      </c>
      <c r="B380" s="12" t="s">
        <v>266</v>
      </c>
      <c r="C380" s="9" t="s">
        <v>210</v>
      </c>
      <c r="D380" s="14">
        <v>1285.51</v>
      </c>
      <c r="E380" s="14">
        <f t="shared" si="63"/>
        <v>257.10000000000002</v>
      </c>
      <c r="F380" s="14">
        <f t="shared" si="64"/>
        <v>1542.6100000000001</v>
      </c>
    </row>
    <row r="381" spans="1:6" ht="23.25" customHeight="1" x14ac:dyDescent="0.25">
      <c r="A381" s="10" t="s">
        <v>584</v>
      </c>
      <c r="B381" s="12" t="s">
        <v>267</v>
      </c>
      <c r="C381" s="9" t="s">
        <v>210</v>
      </c>
      <c r="D381" s="14">
        <v>1506.14</v>
      </c>
      <c r="E381" s="14">
        <f t="shared" si="63"/>
        <v>301.23</v>
      </c>
      <c r="F381" s="14">
        <f t="shared" si="64"/>
        <v>1807.3700000000001</v>
      </c>
    </row>
    <row r="382" spans="1:6" ht="23.25" customHeight="1" x14ac:dyDescent="0.25">
      <c r="A382" s="10" t="s">
        <v>585</v>
      </c>
      <c r="B382" s="12" t="s">
        <v>268</v>
      </c>
      <c r="C382" s="9" t="s">
        <v>210</v>
      </c>
      <c r="D382" s="14">
        <v>2047.71</v>
      </c>
      <c r="E382" s="14">
        <f t="shared" si="63"/>
        <v>409.54</v>
      </c>
      <c r="F382" s="14">
        <f t="shared" si="64"/>
        <v>2457.25</v>
      </c>
    </row>
    <row r="383" spans="1:6" ht="23.25" customHeight="1" x14ac:dyDescent="0.25">
      <c r="A383" s="10" t="s">
        <v>586</v>
      </c>
      <c r="B383" s="12" t="s">
        <v>230</v>
      </c>
      <c r="C383" s="9" t="s">
        <v>210</v>
      </c>
      <c r="D383" s="14">
        <v>2313.41</v>
      </c>
      <c r="E383" s="14">
        <f t="shared" si="63"/>
        <v>462.68</v>
      </c>
      <c r="F383" s="14">
        <f t="shared" si="64"/>
        <v>2776.0899999999997</v>
      </c>
    </row>
    <row r="384" spans="1:6" ht="23.25" customHeight="1" x14ac:dyDescent="0.25">
      <c r="A384" s="10" t="s">
        <v>587</v>
      </c>
      <c r="B384" s="12" t="s">
        <v>269</v>
      </c>
      <c r="C384" s="9" t="s">
        <v>210</v>
      </c>
      <c r="D384" s="14">
        <v>2705.3</v>
      </c>
      <c r="E384" s="14">
        <f t="shared" si="63"/>
        <v>541.05999999999995</v>
      </c>
      <c r="F384" s="14">
        <f t="shared" si="64"/>
        <v>3246.36</v>
      </c>
    </row>
    <row r="385" spans="1:6" ht="23.25" customHeight="1" x14ac:dyDescent="0.25">
      <c r="A385" s="10" t="s">
        <v>588</v>
      </c>
      <c r="B385" s="12" t="s">
        <v>270</v>
      </c>
      <c r="C385" s="9" t="s">
        <v>210</v>
      </c>
      <c r="D385" s="14">
        <v>3388.14</v>
      </c>
      <c r="E385" s="14">
        <f t="shared" si="63"/>
        <v>677.63</v>
      </c>
      <c r="F385" s="14">
        <f t="shared" si="64"/>
        <v>4065.77</v>
      </c>
    </row>
    <row r="386" spans="1:6" ht="23.25" customHeight="1" x14ac:dyDescent="0.25">
      <c r="A386" s="10" t="s">
        <v>589</v>
      </c>
      <c r="B386" s="12" t="s">
        <v>271</v>
      </c>
      <c r="C386" s="9" t="s">
        <v>210</v>
      </c>
      <c r="D386" s="14">
        <v>1194.18</v>
      </c>
      <c r="E386" s="14">
        <f t="shared" si="63"/>
        <v>238.84</v>
      </c>
      <c r="F386" s="14">
        <f t="shared" si="64"/>
        <v>1433.02</v>
      </c>
    </row>
    <row r="387" spans="1:6" ht="23.25" customHeight="1" x14ac:dyDescent="0.25">
      <c r="A387" s="10" t="s">
        <v>590</v>
      </c>
      <c r="B387" s="12" t="s">
        <v>272</v>
      </c>
      <c r="C387" s="9" t="s">
        <v>210</v>
      </c>
      <c r="D387" s="14">
        <v>1806.12</v>
      </c>
      <c r="E387" s="14">
        <f t="shared" si="63"/>
        <v>361.22</v>
      </c>
      <c r="F387" s="14">
        <f t="shared" si="64"/>
        <v>2167.34</v>
      </c>
    </row>
    <row r="388" spans="1:6" ht="23.25" customHeight="1" x14ac:dyDescent="0.25">
      <c r="A388" s="10" t="s">
        <v>591</v>
      </c>
      <c r="B388" s="12" t="s">
        <v>273</v>
      </c>
      <c r="C388" s="9" t="s">
        <v>210</v>
      </c>
      <c r="D388" s="14">
        <v>2275.2199999999998</v>
      </c>
      <c r="E388" s="14">
        <f t="shared" si="63"/>
        <v>455.04</v>
      </c>
      <c r="F388" s="14">
        <f t="shared" si="64"/>
        <v>2730.2599999999998</v>
      </c>
    </row>
    <row r="389" spans="1:6" ht="23.25" customHeight="1" x14ac:dyDescent="0.25">
      <c r="A389" s="10" t="s">
        <v>592</v>
      </c>
      <c r="B389" s="12" t="s">
        <v>274</v>
      </c>
      <c r="C389" s="9" t="s">
        <v>210</v>
      </c>
      <c r="D389" s="14">
        <v>2385.19</v>
      </c>
      <c r="E389" s="14">
        <f t="shared" si="63"/>
        <v>477.04</v>
      </c>
      <c r="F389" s="14">
        <f t="shared" si="64"/>
        <v>2862.23</v>
      </c>
    </row>
    <row r="390" spans="1:6" ht="23.25" customHeight="1" x14ac:dyDescent="0.25">
      <c r="A390" s="10" t="s">
        <v>593</v>
      </c>
      <c r="B390" s="12" t="s">
        <v>275</v>
      </c>
      <c r="C390" s="9" t="s">
        <v>210</v>
      </c>
      <c r="D390" s="14">
        <v>1645.49</v>
      </c>
      <c r="E390" s="14">
        <f t="shared" si="63"/>
        <v>329.1</v>
      </c>
      <c r="F390" s="14">
        <f t="shared" si="64"/>
        <v>1974.5900000000001</v>
      </c>
    </row>
    <row r="391" spans="1:6" ht="23.25" customHeight="1" x14ac:dyDescent="0.25">
      <c r="A391" s="10" t="s">
        <v>594</v>
      </c>
      <c r="B391" s="12" t="s">
        <v>276</v>
      </c>
      <c r="C391" s="9" t="s">
        <v>210</v>
      </c>
      <c r="D391" s="14">
        <v>2661.49</v>
      </c>
      <c r="E391" s="14">
        <f t="shared" si="63"/>
        <v>532.29999999999995</v>
      </c>
      <c r="F391" s="14">
        <f t="shared" si="64"/>
        <v>3193.79</v>
      </c>
    </row>
    <row r="392" spans="1:6" ht="23.25" customHeight="1" x14ac:dyDescent="0.25">
      <c r="A392" s="10" t="s">
        <v>595</v>
      </c>
      <c r="B392" s="12" t="s">
        <v>277</v>
      </c>
      <c r="C392" s="9" t="s">
        <v>210</v>
      </c>
      <c r="D392" s="14">
        <v>1140.8499999999999</v>
      </c>
      <c r="E392" s="14">
        <f t="shared" ref="E392:E421" si="65">ROUND(D392*0.2,2)</f>
        <v>228.17</v>
      </c>
      <c r="F392" s="14">
        <f t="shared" ref="F392:F421" si="66">D392+E392</f>
        <v>1369.02</v>
      </c>
    </row>
    <row r="393" spans="1:6" ht="23.25" customHeight="1" x14ac:dyDescent="0.25">
      <c r="A393" s="10" t="s">
        <v>596</v>
      </c>
      <c r="B393" s="12" t="s">
        <v>278</v>
      </c>
      <c r="C393" s="9" t="s">
        <v>210</v>
      </c>
      <c r="D393" s="14">
        <v>2143.4</v>
      </c>
      <c r="E393" s="14">
        <f t="shared" si="65"/>
        <v>428.68</v>
      </c>
      <c r="F393" s="14">
        <f t="shared" si="66"/>
        <v>2572.08</v>
      </c>
    </row>
    <row r="394" spans="1:6" ht="23.25" customHeight="1" x14ac:dyDescent="0.25">
      <c r="A394" s="10" t="s">
        <v>597</v>
      </c>
      <c r="B394" s="12" t="s">
        <v>279</v>
      </c>
      <c r="C394" s="9" t="s">
        <v>210</v>
      </c>
      <c r="D394" s="14">
        <v>3346.27</v>
      </c>
      <c r="E394" s="14">
        <f t="shared" si="65"/>
        <v>669.25</v>
      </c>
      <c r="F394" s="14">
        <f t="shared" si="66"/>
        <v>4015.52</v>
      </c>
    </row>
    <row r="395" spans="1:6" ht="23.25" customHeight="1" x14ac:dyDescent="0.25">
      <c r="A395" s="10" t="s">
        <v>598</v>
      </c>
      <c r="B395" s="12" t="s">
        <v>280</v>
      </c>
      <c r="C395" s="9" t="s">
        <v>210</v>
      </c>
      <c r="D395" s="14">
        <v>3427</v>
      </c>
      <c r="E395" s="14">
        <f t="shared" si="65"/>
        <v>685.4</v>
      </c>
      <c r="F395" s="14">
        <f t="shared" si="66"/>
        <v>4112.3999999999996</v>
      </c>
    </row>
    <row r="396" spans="1:6" ht="23.25" customHeight="1" x14ac:dyDescent="0.25">
      <c r="A396" s="10" t="s">
        <v>599</v>
      </c>
      <c r="B396" s="12" t="s">
        <v>281</v>
      </c>
      <c r="C396" s="9" t="s">
        <v>210</v>
      </c>
      <c r="D396" s="14">
        <v>2544.2800000000002</v>
      </c>
      <c r="E396" s="14">
        <f t="shared" si="65"/>
        <v>508.86</v>
      </c>
      <c r="F396" s="14">
        <f t="shared" si="66"/>
        <v>3053.1400000000003</v>
      </c>
    </row>
    <row r="397" spans="1:6" ht="37.5" customHeight="1" x14ac:dyDescent="0.25">
      <c r="A397" s="10" t="s">
        <v>600</v>
      </c>
      <c r="B397" s="13" t="s">
        <v>282</v>
      </c>
      <c r="C397" s="9" t="s">
        <v>210</v>
      </c>
      <c r="D397" s="14">
        <v>2461.8200000000002</v>
      </c>
      <c r="E397" s="14">
        <f t="shared" si="65"/>
        <v>492.36</v>
      </c>
      <c r="F397" s="14">
        <f t="shared" si="66"/>
        <v>2954.1800000000003</v>
      </c>
    </row>
    <row r="398" spans="1:6" ht="23.25" customHeight="1" x14ac:dyDescent="0.25">
      <c r="A398" s="10" t="s">
        <v>601</v>
      </c>
      <c r="B398" s="12" t="s">
        <v>283</v>
      </c>
      <c r="C398" s="9" t="s">
        <v>210</v>
      </c>
      <c r="D398" s="14">
        <v>1282.3499999999999</v>
      </c>
      <c r="E398" s="14">
        <f t="shared" si="65"/>
        <v>256.47000000000003</v>
      </c>
      <c r="F398" s="14">
        <f t="shared" si="66"/>
        <v>1538.82</v>
      </c>
    </row>
    <row r="399" spans="1:6" ht="23.25" customHeight="1" x14ac:dyDescent="0.25">
      <c r="A399" s="10" t="s">
        <v>602</v>
      </c>
      <c r="B399" s="12" t="s">
        <v>284</v>
      </c>
      <c r="C399" s="9" t="s">
        <v>210</v>
      </c>
      <c r="D399" s="14">
        <v>2466.1799999999998</v>
      </c>
      <c r="E399" s="14">
        <f t="shared" si="65"/>
        <v>493.24</v>
      </c>
      <c r="F399" s="14">
        <f t="shared" si="66"/>
        <v>2959.42</v>
      </c>
    </row>
    <row r="400" spans="1:6" ht="23.25" customHeight="1" x14ac:dyDescent="0.25">
      <c r="A400" s="10" t="s">
        <v>603</v>
      </c>
      <c r="B400" s="12" t="s">
        <v>285</v>
      </c>
      <c r="C400" s="9" t="s">
        <v>210</v>
      </c>
      <c r="D400" s="14">
        <v>2140.8200000000002</v>
      </c>
      <c r="E400" s="14">
        <f t="shared" si="65"/>
        <v>428.16</v>
      </c>
      <c r="F400" s="14">
        <f t="shared" si="66"/>
        <v>2568.98</v>
      </c>
    </row>
    <row r="401" spans="1:6" ht="23.25" customHeight="1" x14ac:dyDescent="0.25">
      <c r="A401" s="10" t="s">
        <v>604</v>
      </c>
      <c r="B401" s="12" t="s">
        <v>286</v>
      </c>
      <c r="C401" s="9" t="s">
        <v>210</v>
      </c>
      <c r="D401" s="14">
        <v>4924.8900000000003</v>
      </c>
      <c r="E401" s="14">
        <f t="shared" si="65"/>
        <v>984.98</v>
      </c>
      <c r="F401" s="14">
        <f t="shared" si="66"/>
        <v>5909.8700000000008</v>
      </c>
    </row>
    <row r="402" spans="1:6" ht="23.25" customHeight="1" x14ac:dyDescent="0.25">
      <c r="A402" s="10" t="s">
        <v>605</v>
      </c>
      <c r="B402" s="12" t="s">
        <v>287</v>
      </c>
      <c r="C402" s="9" t="s">
        <v>210</v>
      </c>
      <c r="D402" s="14">
        <v>2953.88</v>
      </c>
      <c r="E402" s="14">
        <f t="shared" si="65"/>
        <v>590.78</v>
      </c>
      <c r="F402" s="14">
        <f t="shared" si="66"/>
        <v>3544.66</v>
      </c>
    </row>
    <row r="403" spans="1:6" ht="22.5" customHeight="1" x14ac:dyDescent="0.25">
      <c r="A403" s="10" t="s">
        <v>606</v>
      </c>
      <c r="B403" s="12" t="s">
        <v>288</v>
      </c>
      <c r="C403" s="9" t="s">
        <v>210</v>
      </c>
      <c r="D403" s="14">
        <v>3094.35</v>
      </c>
      <c r="E403" s="14">
        <f t="shared" si="65"/>
        <v>618.87</v>
      </c>
      <c r="F403" s="14">
        <f t="shared" si="66"/>
        <v>3713.22</v>
      </c>
    </row>
    <row r="404" spans="1:6" ht="22.5" customHeight="1" x14ac:dyDescent="0.25">
      <c r="A404" s="10" t="s">
        <v>607</v>
      </c>
      <c r="B404" s="12" t="s">
        <v>289</v>
      </c>
      <c r="C404" s="9" t="s">
        <v>210</v>
      </c>
      <c r="D404" s="14">
        <v>2772.19</v>
      </c>
      <c r="E404" s="14">
        <f t="shared" si="65"/>
        <v>554.44000000000005</v>
      </c>
      <c r="F404" s="14">
        <f t="shared" si="66"/>
        <v>3326.63</v>
      </c>
    </row>
    <row r="405" spans="1:6" ht="36" customHeight="1" x14ac:dyDescent="0.25">
      <c r="A405" s="10" t="s">
        <v>608</v>
      </c>
      <c r="B405" s="13" t="s">
        <v>290</v>
      </c>
      <c r="C405" s="9" t="s">
        <v>210</v>
      </c>
      <c r="D405" s="14">
        <v>3647.23</v>
      </c>
      <c r="E405" s="14">
        <f t="shared" si="65"/>
        <v>729.45</v>
      </c>
      <c r="F405" s="14">
        <f t="shared" si="66"/>
        <v>4376.68</v>
      </c>
    </row>
    <row r="406" spans="1:6" ht="43.5" customHeight="1" x14ac:dyDescent="0.25">
      <c r="A406" s="10" t="s">
        <v>609</v>
      </c>
      <c r="B406" s="13" t="s">
        <v>291</v>
      </c>
      <c r="C406" s="9" t="s">
        <v>210</v>
      </c>
      <c r="D406" s="14">
        <v>3326.3</v>
      </c>
      <c r="E406" s="14">
        <f t="shared" si="65"/>
        <v>665.26</v>
      </c>
      <c r="F406" s="14">
        <f t="shared" si="66"/>
        <v>3991.5600000000004</v>
      </c>
    </row>
    <row r="407" spans="1:6" ht="22.5" customHeight="1" x14ac:dyDescent="0.25">
      <c r="A407" s="10" t="s">
        <v>610</v>
      </c>
      <c r="B407" s="12" t="s">
        <v>292</v>
      </c>
      <c r="C407" s="9" t="s">
        <v>210</v>
      </c>
      <c r="D407" s="14">
        <v>2456.75</v>
      </c>
      <c r="E407" s="14">
        <f t="shared" si="65"/>
        <v>491.35</v>
      </c>
      <c r="F407" s="14">
        <f t="shared" si="66"/>
        <v>2948.1</v>
      </c>
    </row>
    <row r="408" spans="1:6" ht="22.5" customHeight="1" x14ac:dyDescent="0.25">
      <c r="A408" s="10" t="s">
        <v>611</v>
      </c>
      <c r="B408" s="12" t="s">
        <v>293</v>
      </c>
      <c r="C408" s="9" t="s">
        <v>210</v>
      </c>
      <c r="D408" s="14">
        <v>1571.56</v>
      </c>
      <c r="E408" s="14">
        <f t="shared" si="65"/>
        <v>314.31</v>
      </c>
      <c r="F408" s="14">
        <f t="shared" si="66"/>
        <v>1885.87</v>
      </c>
    </row>
    <row r="409" spans="1:6" ht="34.5" customHeight="1" x14ac:dyDescent="0.25">
      <c r="A409" s="10" t="s">
        <v>612</v>
      </c>
      <c r="B409" s="12" t="s">
        <v>294</v>
      </c>
      <c r="C409" s="9" t="s">
        <v>210</v>
      </c>
      <c r="D409" s="14">
        <v>3685.73</v>
      </c>
      <c r="E409" s="14">
        <f t="shared" si="65"/>
        <v>737.15</v>
      </c>
      <c r="F409" s="14">
        <f t="shared" si="66"/>
        <v>4422.88</v>
      </c>
    </row>
    <row r="410" spans="1:6" ht="20.25" customHeight="1" x14ac:dyDescent="0.25">
      <c r="A410" s="10" t="s">
        <v>613</v>
      </c>
      <c r="B410" s="12" t="s">
        <v>295</v>
      </c>
      <c r="C410" s="9" t="s">
        <v>210</v>
      </c>
      <c r="D410" s="14">
        <v>3304.56</v>
      </c>
      <c r="E410" s="14">
        <f t="shared" si="65"/>
        <v>660.91</v>
      </c>
      <c r="F410" s="14">
        <f t="shared" si="66"/>
        <v>3965.47</v>
      </c>
    </row>
    <row r="411" spans="1:6" ht="20.25" customHeight="1" x14ac:dyDescent="0.25">
      <c r="A411" s="10" t="s">
        <v>614</v>
      </c>
      <c r="B411" s="12" t="s">
        <v>296</v>
      </c>
      <c r="C411" s="9" t="s">
        <v>210</v>
      </c>
      <c r="D411" s="14">
        <v>2042.94</v>
      </c>
      <c r="E411" s="14">
        <f t="shared" si="65"/>
        <v>408.59</v>
      </c>
      <c r="F411" s="14">
        <f t="shared" si="66"/>
        <v>2451.5300000000002</v>
      </c>
    </row>
    <row r="412" spans="1:6" ht="20.25" customHeight="1" x14ac:dyDescent="0.25">
      <c r="A412" s="10" t="s">
        <v>615</v>
      </c>
      <c r="B412" s="12" t="s">
        <v>297</v>
      </c>
      <c r="C412" s="9" t="s">
        <v>210</v>
      </c>
      <c r="D412" s="14">
        <v>1414.44</v>
      </c>
      <c r="E412" s="14">
        <f t="shared" si="65"/>
        <v>282.89</v>
      </c>
      <c r="F412" s="14">
        <f t="shared" si="66"/>
        <v>1697.33</v>
      </c>
    </row>
    <row r="413" spans="1:6" ht="20.25" customHeight="1" x14ac:dyDescent="0.25">
      <c r="A413" s="10" t="s">
        <v>616</v>
      </c>
      <c r="B413" s="12" t="s">
        <v>298</v>
      </c>
      <c r="C413" s="9" t="s">
        <v>210</v>
      </c>
      <c r="D413" s="14">
        <v>4062.24</v>
      </c>
      <c r="E413" s="14">
        <f t="shared" si="65"/>
        <v>812.45</v>
      </c>
      <c r="F413" s="14">
        <f t="shared" si="66"/>
        <v>4874.6899999999996</v>
      </c>
    </row>
    <row r="414" spans="1:6" ht="21.75" customHeight="1" x14ac:dyDescent="0.25">
      <c r="A414" s="10" t="s">
        <v>617</v>
      </c>
      <c r="B414" s="12" t="s">
        <v>299</v>
      </c>
      <c r="C414" s="9" t="s">
        <v>210</v>
      </c>
      <c r="D414" s="52">
        <v>3471.27</v>
      </c>
      <c r="E414" s="14">
        <f t="shared" si="65"/>
        <v>694.25</v>
      </c>
      <c r="F414" s="14">
        <f t="shared" si="66"/>
        <v>4165.5200000000004</v>
      </c>
    </row>
    <row r="415" spans="1:6" ht="21.75" customHeight="1" x14ac:dyDescent="0.25">
      <c r="A415" s="10" t="s">
        <v>618</v>
      </c>
      <c r="B415" s="12" t="s">
        <v>300</v>
      </c>
      <c r="C415" s="9" t="s">
        <v>210</v>
      </c>
      <c r="D415" s="14">
        <v>2630.26</v>
      </c>
      <c r="E415" s="14">
        <f t="shared" si="65"/>
        <v>526.04999999999995</v>
      </c>
      <c r="F415" s="14">
        <f t="shared" si="66"/>
        <v>3156.3100000000004</v>
      </c>
    </row>
    <row r="416" spans="1:6" ht="21.75" customHeight="1" x14ac:dyDescent="0.25">
      <c r="A416" s="10" t="s">
        <v>619</v>
      </c>
      <c r="B416" s="12" t="s">
        <v>301</v>
      </c>
      <c r="C416" s="9" t="s">
        <v>210</v>
      </c>
      <c r="D416" s="14">
        <v>2778.87</v>
      </c>
      <c r="E416" s="14">
        <f t="shared" si="65"/>
        <v>555.77</v>
      </c>
      <c r="F416" s="14">
        <f t="shared" si="66"/>
        <v>3334.64</v>
      </c>
    </row>
    <row r="417" spans="1:6" ht="21.75" customHeight="1" x14ac:dyDescent="0.25">
      <c r="A417" s="10" t="s">
        <v>620</v>
      </c>
      <c r="B417" s="12" t="s">
        <v>302</v>
      </c>
      <c r="C417" s="9" t="s">
        <v>210</v>
      </c>
      <c r="D417" s="14">
        <v>2528.9499999999998</v>
      </c>
      <c r="E417" s="14">
        <f t="shared" si="65"/>
        <v>505.79</v>
      </c>
      <c r="F417" s="14">
        <f t="shared" si="66"/>
        <v>3034.74</v>
      </c>
    </row>
    <row r="418" spans="1:6" ht="21.75" customHeight="1" x14ac:dyDescent="0.25">
      <c r="A418" s="10" t="s">
        <v>621</v>
      </c>
      <c r="B418" s="12" t="s">
        <v>303</v>
      </c>
      <c r="C418" s="9" t="s">
        <v>210</v>
      </c>
      <c r="D418" s="52">
        <v>1455.6</v>
      </c>
      <c r="E418" s="14">
        <f t="shared" si="65"/>
        <v>291.12</v>
      </c>
      <c r="F418" s="14">
        <f t="shared" si="66"/>
        <v>1746.7199999999998</v>
      </c>
    </row>
    <row r="419" spans="1:6" ht="22.5" customHeight="1" x14ac:dyDescent="0.25">
      <c r="A419" s="10" t="s">
        <v>622</v>
      </c>
      <c r="B419" s="12" t="s">
        <v>304</v>
      </c>
      <c r="C419" s="9" t="s">
        <v>210</v>
      </c>
      <c r="D419" s="14">
        <v>3162.7</v>
      </c>
      <c r="E419" s="14">
        <f t="shared" si="65"/>
        <v>632.54</v>
      </c>
      <c r="F419" s="14">
        <f t="shared" si="66"/>
        <v>3795.24</v>
      </c>
    </row>
    <row r="420" spans="1:6" ht="22.5" customHeight="1" x14ac:dyDescent="0.25">
      <c r="A420" s="10" t="s">
        <v>623</v>
      </c>
      <c r="B420" s="12" t="s">
        <v>305</v>
      </c>
      <c r="C420" s="9" t="s">
        <v>210</v>
      </c>
      <c r="D420" s="52">
        <v>1313.65</v>
      </c>
      <c r="E420" s="14">
        <f t="shared" si="65"/>
        <v>262.73</v>
      </c>
      <c r="F420" s="14">
        <f t="shared" si="66"/>
        <v>1576.38</v>
      </c>
    </row>
    <row r="421" spans="1:6" ht="22.5" customHeight="1" x14ac:dyDescent="0.25">
      <c r="A421" s="10" t="s">
        <v>624</v>
      </c>
      <c r="B421" s="12" t="s">
        <v>306</v>
      </c>
      <c r="C421" s="9" t="s">
        <v>210</v>
      </c>
      <c r="D421" s="14">
        <v>2653.91</v>
      </c>
      <c r="E421" s="14">
        <f t="shared" si="65"/>
        <v>530.78</v>
      </c>
      <c r="F421" s="14">
        <f t="shared" si="66"/>
        <v>3184.6899999999996</v>
      </c>
    </row>
    <row r="422" spans="1:6" ht="29.25" customHeight="1" x14ac:dyDescent="0.25">
      <c r="A422" s="10" t="s">
        <v>625</v>
      </c>
      <c r="B422" s="12" t="s">
        <v>793</v>
      </c>
      <c r="C422" s="9" t="s">
        <v>210</v>
      </c>
      <c r="D422" s="14">
        <v>2721.5</v>
      </c>
      <c r="E422" s="14">
        <f t="shared" ref="E422:E423" si="67">ROUND(D422*0.2,2)</f>
        <v>544.29999999999995</v>
      </c>
      <c r="F422" s="14">
        <f t="shared" ref="F422:F423" si="68">D422+E422</f>
        <v>3265.8</v>
      </c>
    </row>
    <row r="423" spans="1:6" ht="22.5" customHeight="1" x14ac:dyDescent="0.25">
      <c r="A423" s="10" t="s">
        <v>626</v>
      </c>
      <c r="B423" s="12" t="s">
        <v>307</v>
      </c>
      <c r="C423" s="9" t="s">
        <v>210</v>
      </c>
      <c r="D423" s="14">
        <v>1331.92</v>
      </c>
      <c r="E423" s="14">
        <f t="shared" si="67"/>
        <v>266.38</v>
      </c>
      <c r="F423" s="14">
        <f t="shared" si="68"/>
        <v>1598.3000000000002</v>
      </c>
    </row>
    <row r="424" spans="1:6" ht="22.5" customHeight="1" x14ac:dyDescent="0.25">
      <c r="A424" s="8" t="s">
        <v>442</v>
      </c>
      <c r="B424" s="34" t="s">
        <v>789</v>
      </c>
      <c r="C424" s="35"/>
      <c r="D424" s="35"/>
      <c r="E424" s="35"/>
      <c r="F424" s="36"/>
    </row>
    <row r="425" spans="1:6" ht="34.5" customHeight="1" x14ac:dyDescent="0.25">
      <c r="A425" s="10" t="s">
        <v>627</v>
      </c>
      <c r="B425" s="9" t="s">
        <v>200</v>
      </c>
      <c r="C425" s="9" t="s">
        <v>207</v>
      </c>
      <c r="D425" s="14">
        <v>38462.04</v>
      </c>
      <c r="E425" s="14">
        <f t="shared" ref="E425:E430" si="69">ROUND(D425*0.2,2)</f>
        <v>7692.41</v>
      </c>
      <c r="F425" s="14">
        <f t="shared" ref="F425:F430" si="70">D425+E425</f>
        <v>46154.45</v>
      </c>
    </row>
    <row r="426" spans="1:6" ht="34.5" customHeight="1" x14ac:dyDescent="0.25">
      <c r="A426" s="10" t="s">
        <v>628</v>
      </c>
      <c r="B426" s="9" t="s">
        <v>201</v>
      </c>
      <c r="C426" s="9" t="s">
        <v>208</v>
      </c>
      <c r="D426" s="14">
        <v>37593.21</v>
      </c>
      <c r="E426" s="14">
        <f t="shared" si="69"/>
        <v>7518.64</v>
      </c>
      <c r="F426" s="14">
        <f t="shared" si="70"/>
        <v>45111.85</v>
      </c>
    </row>
    <row r="427" spans="1:6" ht="34.5" customHeight="1" x14ac:dyDescent="0.25">
      <c r="A427" s="10" t="s">
        <v>629</v>
      </c>
      <c r="B427" s="9" t="s">
        <v>202</v>
      </c>
      <c r="C427" s="9" t="s">
        <v>208</v>
      </c>
      <c r="D427" s="14">
        <v>14230.09</v>
      </c>
      <c r="E427" s="14">
        <f t="shared" si="69"/>
        <v>2846.02</v>
      </c>
      <c r="F427" s="14">
        <f t="shared" si="70"/>
        <v>17076.11</v>
      </c>
    </row>
    <row r="428" spans="1:6" ht="34.5" customHeight="1" x14ac:dyDescent="0.25">
      <c r="A428" s="10" t="s">
        <v>630</v>
      </c>
      <c r="B428" s="9" t="s">
        <v>203</v>
      </c>
      <c r="C428" s="9" t="s">
        <v>209</v>
      </c>
      <c r="D428" s="14">
        <v>10360.789999999999</v>
      </c>
      <c r="E428" s="14">
        <f t="shared" si="69"/>
        <v>2072.16</v>
      </c>
      <c r="F428" s="14">
        <f t="shared" si="70"/>
        <v>12432.949999999999</v>
      </c>
    </row>
    <row r="429" spans="1:6" ht="34.5" customHeight="1" x14ac:dyDescent="0.25">
      <c r="A429" s="10" t="s">
        <v>631</v>
      </c>
      <c r="B429" s="9" t="s">
        <v>204</v>
      </c>
      <c r="C429" s="9" t="s">
        <v>211</v>
      </c>
      <c r="D429" s="14">
        <v>10952.69</v>
      </c>
      <c r="E429" s="14">
        <f t="shared" si="69"/>
        <v>2190.54</v>
      </c>
      <c r="F429" s="14">
        <f t="shared" si="70"/>
        <v>13143.23</v>
      </c>
    </row>
    <row r="430" spans="1:6" ht="34.5" customHeight="1" x14ac:dyDescent="0.25">
      <c r="A430" s="10" t="s">
        <v>632</v>
      </c>
      <c r="B430" s="9" t="s">
        <v>205</v>
      </c>
      <c r="C430" s="9" t="s">
        <v>211</v>
      </c>
      <c r="D430" s="14">
        <v>13438.689999999999</v>
      </c>
      <c r="E430" s="14">
        <f t="shared" si="69"/>
        <v>2687.74</v>
      </c>
      <c r="F430" s="14">
        <f t="shared" si="70"/>
        <v>16126.429999999998</v>
      </c>
    </row>
    <row r="431" spans="1:6" ht="34.5" customHeight="1" x14ac:dyDescent="0.25">
      <c r="A431" s="10" t="s">
        <v>767</v>
      </c>
      <c r="B431" s="9" t="s">
        <v>768</v>
      </c>
      <c r="C431" s="9" t="s">
        <v>14</v>
      </c>
      <c r="D431" s="14">
        <v>790.17000000000007</v>
      </c>
      <c r="E431" s="14">
        <f t="shared" ref="E431" si="71">ROUND(D431*0.2,2)</f>
        <v>158.03</v>
      </c>
      <c r="F431" s="14">
        <f t="shared" ref="F431" si="72">D431+E431</f>
        <v>948.2</v>
      </c>
    </row>
    <row r="432" spans="1:6" ht="34.5" customHeight="1" x14ac:dyDescent="0.25">
      <c r="A432" s="68" t="s">
        <v>790</v>
      </c>
      <c r="B432" s="68"/>
      <c r="C432" s="68"/>
      <c r="D432" s="68"/>
      <c r="E432" s="68"/>
      <c r="F432" s="68"/>
    </row>
    <row r="433" spans="1:6" ht="34.5" customHeight="1" x14ac:dyDescent="0.25">
      <c r="A433" s="69" t="s">
        <v>791</v>
      </c>
      <c r="B433" s="69"/>
      <c r="C433" s="69"/>
      <c r="D433" s="69"/>
      <c r="E433" s="69"/>
      <c r="F433" s="69"/>
    </row>
    <row r="434" spans="1:6" ht="34.5" customHeight="1" x14ac:dyDescent="0.25">
      <c r="A434" s="70" t="s">
        <v>792</v>
      </c>
      <c r="B434" s="70"/>
      <c r="C434" s="70"/>
      <c r="D434" s="70"/>
      <c r="E434" s="70"/>
      <c r="F434" s="70"/>
    </row>
    <row r="435" spans="1:6" x14ac:dyDescent="0.25">
      <c r="A435" s="33"/>
      <c r="B435" s="33"/>
      <c r="C435" s="33"/>
      <c r="D435" s="33"/>
      <c r="E435" s="33"/>
      <c r="F435" s="33"/>
    </row>
    <row r="436" spans="1:6" ht="15.75" x14ac:dyDescent="0.25">
      <c r="B436" s="37"/>
      <c r="C436" s="37"/>
      <c r="D436" s="37"/>
      <c r="E436" s="37"/>
      <c r="F436" s="37"/>
    </row>
  </sheetData>
  <mergeCells count="66">
    <mergeCell ref="B330:F330"/>
    <mergeCell ref="A432:F432"/>
    <mergeCell ref="A433:F433"/>
    <mergeCell ref="A434:F434"/>
    <mergeCell ref="C19:F19"/>
    <mergeCell ref="C22:F22"/>
    <mergeCell ref="C27:F27"/>
    <mergeCell ref="C323:F323"/>
    <mergeCell ref="C325:F325"/>
    <mergeCell ref="C326:F326"/>
    <mergeCell ref="C327:F327"/>
    <mergeCell ref="C324:F324"/>
    <mergeCell ref="B328:F328"/>
    <mergeCell ref="C314:F314"/>
    <mergeCell ref="C316:F316"/>
    <mergeCell ref="C317:F317"/>
    <mergeCell ref="C318:F318"/>
    <mergeCell ref="C321:F321"/>
    <mergeCell ref="C322:F322"/>
    <mergeCell ref="C288:F288"/>
    <mergeCell ref="C295:F295"/>
    <mergeCell ref="C298:F298"/>
    <mergeCell ref="C299:F299"/>
    <mergeCell ref="C305:F305"/>
    <mergeCell ref="C313:F313"/>
    <mergeCell ref="D319:F319"/>
    <mergeCell ref="D320:F320"/>
    <mergeCell ref="C284:F284"/>
    <mergeCell ref="C198:F198"/>
    <mergeCell ref="C209:F209"/>
    <mergeCell ref="C246:F246"/>
    <mergeCell ref="C262:F262"/>
    <mergeCell ref="C271:F271"/>
    <mergeCell ref="C272:F272"/>
    <mergeCell ref="B273:F273"/>
    <mergeCell ref="C274:F274"/>
    <mergeCell ref="C275:F275"/>
    <mergeCell ref="C276:F276"/>
    <mergeCell ref="C283:F283"/>
    <mergeCell ref="C32:F32"/>
    <mergeCell ref="C33:F33"/>
    <mergeCell ref="B34:F34"/>
    <mergeCell ref="C35:F35"/>
    <mergeCell ref="C197:F197"/>
    <mergeCell ref="C36:F36"/>
    <mergeCell ref="C37:F37"/>
    <mergeCell ref="C38:F38"/>
    <mergeCell ref="C39:F39"/>
    <mergeCell ref="C109:F109"/>
    <mergeCell ref="C122:F122"/>
    <mergeCell ref="C123:F123"/>
    <mergeCell ref="C176:F176"/>
    <mergeCell ref="C177:F177"/>
    <mergeCell ref="C178:F178"/>
    <mergeCell ref="C108:F108"/>
    <mergeCell ref="C18:F18"/>
    <mergeCell ref="B20:F20"/>
    <mergeCell ref="C21:F21"/>
    <mergeCell ref="B30:F30"/>
    <mergeCell ref="C31:F31"/>
    <mergeCell ref="A7:F7"/>
    <mergeCell ref="A8:F8"/>
    <mergeCell ref="C15:F15"/>
    <mergeCell ref="C16:F16"/>
    <mergeCell ref="C17:F17"/>
    <mergeCell ref="D11:F1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B19" zoomScale="85" zoomScaleNormal="85" zoomScaleSheetLayoutView="80" workbookViewId="0">
      <selection activeCell="B26" sqref="B26:I26"/>
    </sheetView>
  </sheetViews>
  <sheetFormatPr defaultRowHeight="15" x14ac:dyDescent="0.25"/>
  <cols>
    <col min="1" max="1" width="12.42578125" style="39" hidden="1" customWidth="1"/>
    <col min="2" max="2" width="10.140625" style="39" customWidth="1"/>
    <col min="3" max="3" width="24.5703125" style="39" customWidth="1"/>
    <col min="4" max="4" width="9.140625" style="39"/>
    <col min="5" max="7" width="16.140625" style="39" customWidth="1"/>
    <col min="8" max="9" width="14.140625" style="39" customWidth="1"/>
    <col min="10" max="10" width="11.85546875" style="39" customWidth="1"/>
    <col min="11" max="11" width="15" style="39" customWidth="1"/>
    <col min="12" max="12" width="12.28515625" style="39" customWidth="1"/>
    <col min="13" max="13" width="11.42578125" style="39" customWidth="1"/>
    <col min="14" max="16384" width="9.140625" style="39"/>
  </cols>
  <sheetData>
    <row r="1" spans="1:9" ht="15.75" x14ac:dyDescent="0.25">
      <c r="I1" s="40" t="s">
        <v>742</v>
      </c>
    </row>
    <row r="2" spans="1:9" ht="15.75" x14ac:dyDescent="0.25">
      <c r="I2" s="40" t="s">
        <v>714</v>
      </c>
    </row>
    <row r="3" spans="1:9" ht="15.75" x14ac:dyDescent="0.25">
      <c r="I3" s="40" t="s">
        <v>770</v>
      </c>
    </row>
    <row r="4" spans="1:9" ht="15.75" x14ac:dyDescent="0.25">
      <c r="I4" s="40"/>
    </row>
    <row r="5" spans="1:9" ht="15.75" x14ac:dyDescent="0.25">
      <c r="I5" s="40" t="s">
        <v>99</v>
      </c>
    </row>
    <row r="6" spans="1:9" ht="15.75" x14ac:dyDescent="0.25">
      <c r="I6" s="40" t="s">
        <v>715</v>
      </c>
    </row>
    <row r="7" spans="1:9" ht="15.75" x14ac:dyDescent="0.25">
      <c r="I7" s="40" t="s">
        <v>770</v>
      </c>
    </row>
    <row r="9" spans="1:9" ht="18.75" x14ac:dyDescent="0.25">
      <c r="C9" s="76" t="s">
        <v>447</v>
      </c>
      <c r="D9" s="76"/>
      <c r="E9" s="76"/>
      <c r="F9" s="76"/>
      <c r="G9" s="76"/>
      <c r="H9" s="76"/>
      <c r="I9" s="76"/>
    </row>
    <row r="10" spans="1:9" ht="18.75" x14ac:dyDescent="0.25">
      <c r="B10" s="1"/>
      <c r="C10" s="76" t="s">
        <v>713</v>
      </c>
      <c r="D10" s="76"/>
      <c r="E10" s="76"/>
      <c r="F10" s="76"/>
      <c r="G10" s="76"/>
      <c r="H10" s="76"/>
      <c r="I10" s="76"/>
    </row>
    <row r="11" spans="1:9" ht="18.75" x14ac:dyDescent="0.25">
      <c r="B11" s="1"/>
      <c r="C11" s="41"/>
      <c r="D11" s="41"/>
      <c r="E11" s="41"/>
      <c r="F11" s="41"/>
      <c r="G11" s="41"/>
      <c r="H11" s="41"/>
      <c r="I11" s="41"/>
    </row>
    <row r="13" spans="1:9" ht="18.75" x14ac:dyDescent="0.25">
      <c r="C13" s="42"/>
      <c r="D13" s="42"/>
      <c r="E13" s="42"/>
      <c r="F13" s="42"/>
      <c r="H13" s="43"/>
      <c r="I13" s="43"/>
    </row>
    <row r="14" spans="1:9" ht="31.5" customHeight="1" x14ac:dyDescent="0.25">
      <c r="A14" s="44" t="s">
        <v>649</v>
      </c>
      <c r="B14" s="78" t="s">
        <v>315</v>
      </c>
      <c r="C14" s="79" t="s">
        <v>316</v>
      </c>
      <c r="D14" s="79" t="s">
        <v>314</v>
      </c>
      <c r="E14" s="77" t="s">
        <v>837</v>
      </c>
      <c r="F14" s="77"/>
      <c r="G14" s="77"/>
      <c r="H14" s="77"/>
      <c r="I14" s="77"/>
    </row>
    <row r="15" spans="1:9" ht="15.75" x14ac:dyDescent="0.25">
      <c r="A15" s="44"/>
      <c r="B15" s="78"/>
      <c r="C15" s="79"/>
      <c r="D15" s="79"/>
      <c r="E15" s="78" t="s">
        <v>0</v>
      </c>
      <c r="F15" s="78"/>
      <c r="G15" s="78"/>
      <c r="H15" s="78" t="s">
        <v>9</v>
      </c>
      <c r="I15" s="78" t="s">
        <v>308</v>
      </c>
    </row>
    <row r="16" spans="1:9" ht="15.75" customHeight="1" x14ac:dyDescent="0.25">
      <c r="A16" s="44"/>
      <c r="B16" s="78"/>
      <c r="C16" s="79"/>
      <c r="D16" s="79"/>
      <c r="E16" s="79" t="s">
        <v>309</v>
      </c>
      <c r="F16" s="79" t="s">
        <v>310</v>
      </c>
      <c r="G16" s="79" t="s">
        <v>311</v>
      </c>
      <c r="H16" s="78"/>
      <c r="I16" s="78"/>
    </row>
    <row r="17" spans="1:13" ht="15.75" x14ac:dyDescent="0.25">
      <c r="A17" s="45"/>
      <c r="B17" s="78"/>
      <c r="C17" s="79"/>
      <c r="D17" s="79"/>
      <c r="E17" s="79"/>
      <c r="F17" s="79"/>
      <c r="G17" s="79"/>
      <c r="H17" s="78"/>
      <c r="I17" s="78"/>
    </row>
    <row r="18" spans="1:13" s="41" customFormat="1" ht="34.5" customHeight="1" x14ac:dyDescent="0.25">
      <c r="A18" s="46">
        <v>16</v>
      </c>
      <c r="B18" s="47" t="s">
        <v>443</v>
      </c>
      <c r="C18" s="72" t="s">
        <v>864</v>
      </c>
      <c r="D18" s="73"/>
      <c r="E18" s="73"/>
      <c r="F18" s="73"/>
      <c r="G18" s="73"/>
      <c r="H18" s="73"/>
      <c r="I18" s="74"/>
    </row>
    <row r="19" spans="1:13" s="41" customFormat="1" ht="15.75" x14ac:dyDescent="0.25">
      <c r="A19" s="48" t="s">
        <v>716</v>
      </c>
      <c r="B19" s="47" t="s">
        <v>444</v>
      </c>
      <c r="C19" s="71" t="s">
        <v>865</v>
      </c>
      <c r="D19" s="71"/>
      <c r="E19" s="71"/>
      <c r="F19" s="71"/>
      <c r="G19" s="71"/>
      <c r="H19" s="71"/>
      <c r="I19" s="71"/>
    </row>
    <row r="20" spans="1:13" ht="78.75" x14ac:dyDescent="0.25">
      <c r="A20" s="48" t="s">
        <v>717</v>
      </c>
      <c r="B20" s="47" t="s">
        <v>643</v>
      </c>
      <c r="C20" s="19" t="s">
        <v>866</v>
      </c>
      <c r="D20" s="20" t="s">
        <v>312</v>
      </c>
      <c r="E20" s="21">
        <v>12776.279999999999</v>
      </c>
      <c r="F20" s="21">
        <v>1463.8200000000002</v>
      </c>
      <c r="G20" s="21">
        <v>14240.099999999999</v>
      </c>
      <c r="H20" s="21">
        <v>2848.02</v>
      </c>
      <c r="I20" s="21">
        <v>17088.12</v>
      </c>
    </row>
    <row r="21" spans="1:13" s="41" customFormat="1" ht="29.25" customHeight="1" x14ac:dyDescent="0.25">
      <c r="A21" s="48" t="s">
        <v>718</v>
      </c>
      <c r="B21" s="47" t="s">
        <v>445</v>
      </c>
      <c r="C21" s="71" t="s">
        <v>867</v>
      </c>
      <c r="D21" s="71"/>
      <c r="E21" s="71"/>
      <c r="F21" s="71"/>
      <c r="G21" s="71"/>
      <c r="H21" s="71"/>
      <c r="I21" s="71"/>
      <c r="M21" s="39"/>
    </row>
    <row r="22" spans="1:13" ht="78.75" x14ac:dyDescent="0.25">
      <c r="A22" s="48" t="s">
        <v>719</v>
      </c>
      <c r="B22" s="47" t="s">
        <v>644</v>
      </c>
      <c r="C22" s="22" t="s">
        <v>866</v>
      </c>
      <c r="D22" s="23" t="s">
        <v>312</v>
      </c>
      <c r="E22" s="24">
        <v>15415.539999999997</v>
      </c>
      <c r="F22" s="24">
        <v>1793.7199999999998</v>
      </c>
      <c r="G22" s="21">
        <v>17209.259999999998</v>
      </c>
      <c r="H22" s="21">
        <v>3441.85</v>
      </c>
      <c r="I22" s="21">
        <v>20651.109999999997</v>
      </c>
    </row>
    <row r="23" spans="1:13" s="41" customFormat="1" ht="15.75" x14ac:dyDescent="0.25">
      <c r="A23" s="48" t="s">
        <v>720</v>
      </c>
      <c r="B23" s="47" t="s">
        <v>647</v>
      </c>
      <c r="C23" s="71" t="s">
        <v>868</v>
      </c>
      <c r="D23" s="71"/>
      <c r="E23" s="71"/>
      <c r="F23" s="71"/>
      <c r="G23" s="71"/>
      <c r="H23" s="71"/>
      <c r="I23" s="71"/>
      <c r="M23" s="39"/>
    </row>
    <row r="24" spans="1:13" ht="78.75" x14ac:dyDescent="0.25">
      <c r="A24" s="48" t="s">
        <v>721</v>
      </c>
      <c r="B24" s="47" t="s">
        <v>648</v>
      </c>
      <c r="C24" s="19" t="s">
        <v>866</v>
      </c>
      <c r="D24" s="20" t="s">
        <v>312</v>
      </c>
      <c r="E24" s="21">
        <v>16173.96</v>
      </c>
      <c r="F24" s="21">
        <v>1728.0300000000002</v>
      </c>
      <c r="G24" s="21">
        <v>17901.989999999998</v>
      </c>
      <c r="H24" s="21">
        <v>3580.4</v>
      </c>
      <c r="I24" s="21">
        <v>21482.39</v>
      </c>
    </row>
    <row r="25" spans="1:13" ht="78.75" x14ac:dyDescent="0.25">
      <c r="A25" s="48" t="s">
        <v>722</v>
      </c>
      <c r="B25" s="8" t="s">
        <v>767</v>
      </c>
      <c r="C25" s="9" t="s">
        <v>768</v>
      </c>
      <c r="D25" s="3" t="s">
        <v>14</v>
      </c>
      <c r="E25" s="14">
        <v>0</v>
      </c>
      <c r="F25" s="14">
        <v>790.17000000000007</v>
      </c>
      <c r="G25" s="17">
        <f>E25+F25</f>
        <v>790.17000000000007</v>
      </c>
      <c r="H25" s="14">
        <f>ROUND(G25*0.2,2)</f>
        <v>158.03</v>
      </c>
      <c r="I25" s="14">
        <f>G25+H25</f>
        <v>948.2</v>
      </c>
    </row>
    <row r="26" spans="1:13" ht="70.5" customHeight="1" x14ac:dyDescent="0.25">
      <c r="A26" s="53" t="s">
        <v>723</v>
      </c>
      <c r="B26" s="75" t="s">
        <v>869</v>
      </c>
      <c r="C26" s="75"/>
      <c r="D26" s="75"/>
      <c r="E26" s="75"/>
      <c r="F26" s="75"/>
      <c r="G26" s="75"/>
      <c r="H26" s="75"/>
      <c r="I26" s="75"/>
    </row>
    <row r="27" spans="1:13" ht="15.75" x14ac:dyDescent="0.25">
      <c r="A27" s="48" t="s">
        <v>724</v>
      </c>
      <c r="B27" s="54"/>
      <c r="C27" s="54"/>
      <c r="D27" s="54"/>
      <c r="E27" s="54"/>
      <c r="F27" s="54"/>
      <c r="G27" s="54"/>
      <c r="H27" s="54"/>
      <c r="I27" s="54"/>
    </row>
    <row r="28" spans="1:13" ht="15.75" x14ac:dyDescent="0.25">
      <c r="A28" s="48" t="s">
        <v>725</v>
      </c>
    </row>
    <row r="29" spans="1:13" ht="15.75" x14ac:dyDescent="0.25">
      <c r="A29" s="48" t="s">
        <v>726</v>
      </c>
    </row>
    <row r="30" spans="1:13" s="18" customFormat="1" ht="15.75" x14ac:dyDescent="0.25">
      <c r="A30" s="16" t="s">
        <v>766</v>
      </c>
      <c r="B30" s="39"/>
      <c r="C30" s="39"/>
      <c r="D30" s="39"/>
      <c r="E30" s="39"/>
      <c r="F30" s="39"/>
      <c r="G30" s="39"/>
      <c r="H30" s="39"/>
      <c r="I30" s="39"/>
    </row>
    <row r="31" spans="1:13" ht="107.25" customHeight="1" x14ac:dyDescent="0.25">
      <c r="A31" s="49"/>
    </row>
  </sheetData>
  <mergeCells count="17">
    <mergeCell ref="C9:I9"/>
    <mergeCell ref="C10:I10"/>
    <mergeCell ref="E14:I14"/>
    <mergeCell ref="B14:B17"/>
    <mergeCell ref="C14:C17"/>
    <mergeCell ref="D14:D17"/>
    <mergeCell ref="E15:G15"/>
    <mergeCell ref="H15:H17"/>
    <mergeCell ref="I15:I17"/>
    <mergeCell ref="E16:E17"/>
    <mergeCell ref="F16:F17"/>
    <mergeCell ref="G16:G17"/>
    <mergeCell ref="C19:I19"/>
    <mergeCell ref="C18:I18"/>
    <mergeCell ref="C21:I21"/>
    <mergeCell ref="B26:I26"/>
    <mergeCell ref="C23:I2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Прил_3 ВЭ формат РОССЕТИ </vt:lpstr>
      <vt:lpstr>Прил_4 ВЭ формат РОССЕТИ </vt:lpstr>
      <vt:lpstr>'Прил_3 ВЭ формат РОССЕТИ '!Область_печати</vt:lpstr>
      <vt:lpstr>'Прил_4 ВЭ формат РОССЕТИ '!Область_печати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Жукова Светлана Викторовна</cp:lastModifiedBy>
  <cp:lastPrinted>2023-12-18T13:35:16Z</cp:lastPrinted>
  <dcterms:created xsi:type="dcterms:W3CDTF">2012-07-03T04:02:51Z</dcterms:created>
  <dcterms:modified xsi:type="dcterms:W3CDTF">2023-12-20T08:16:25Z</dcterms:modified>
</cp:coreProperties>
</file>